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1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10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14"/>
  </bookViews>
  <sheets>
    <sheet name="Аспирант ОФО АБиП" sheetId="9" r:id="rId2"/>
    <sheet name="Асп ОФО ГПА Ялта" sheetId="35" r:id="rId3"/>
    <sheet name="АспОФО Мед Акад" sheetId="11" r:id="rId4"/>
    <sheet name="АСП ТА НС" sheetId="20" r:id="rId5"/>
    <sheet name="АСП ОФО 3-4к" sheetId="36" r:id="rId6"/>
    <sheet name="АСП ЗФО 2-4 к" sheetId="45" r:id="rId7"/>
    <sheet name="Асп ОФО ИФ " sheetId="39" r:id="rId8"/>
    <sheet name="АСП, ОФО ФРЯиЛ" sheetId="47" r:id="rId9"/>
    <sheet name="Асп ОФО ИММиД" sheetId="40" r:id="rId10"/>
    <sheet name="АСП ОФО ИБТЭиФ" sheetId="44" r:id="rId11"/>
    <sheet name="Асп  ОФО АСиА" sheetId="24" r:id="rId12"/>
    <sheet name="Асп ОФО ИЭиУ" sheetId="27" r:id="rId13"/>
    <sheet name="Асп ЗФО ИЭи У" sheetId="26" r:id="rId14"/>
    <sheet name="Асп ОФО ФТИ" sheetId="46" r:id="rId15"/>
    <sheet name="СВОД Аспирантура" sheetId="34" r:id="rId16"/>
  </sheets>
  <externalReferences>
    <externalReference r:id="rId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4">'СВОД Аспирантура'!$A$1:$T$26</definedName>
  </definedNames>
  <calcPr calcId="191029"/>
</workbook>
</file>

<file path=xl/sharedStrings.xml><?xml version="1.0" encoding="utf-8"?>
<sst xmlns="http://schemas.openxmlformats.org/spreadsheetml/2006/main" count="173" uniqueCount="173">
  <si>
    <t xml:space="preserve">Факультет/направление подготовки</t>
  </si>
  <si>
    <t>2</t>
  </si>
  <si>
    <t>3</t>
  </si>
  <si>
    <t>4</t>
  </si>
  <si>
    <t xml:space="preserve">За счет бюджетных ассигнований</t>
  </si>
  <si>
    <t xml:space="preserve">На основе догов. о платных образов. услугах</t>
  </si>
  <si>
    <t>ВСЕГО</t>
  </si>
  <si>
    <t xml:space="preserve">Свод по направлениям подготовки</t>
  </si>
  <si>
    <t xml:space="preserve">Итого по направлениям подготовки:</t>
  </si>
  <si>
    <t xml:space="preserve">В том числе:</t>
  </si>
  <si>
    <t xml:space="preserve">Граждане России</t>
  </si>
  <si>
    <t xml:space="preserve"> </t>
  </si>
  <si>
    <t xml:space="preserve">Итого граждане России</t>
  </si>
  <si>
    <t xml:space="preserve">Граждане иностранных государств (вкл. Украину)</t>
  </si>
  <si>
    <t xml:space="preserve">Итого граждане иностранных государств</t>
  </si>
  <si>
    <t xml:space="preserve">ИТОГО по подразделению  граждане России</t>
  </si>
  <si>
    <t xml:space="preserve">ИТОГО по подразделению иностранные граждане</t>
  </si>
  <si>
    <t xml:space="preserve">Итого </t>
  </si>
  <si>
    <t xml:space="preserve">1 год обучения</t>
  </si>
  <si>
    <t xml:space="preserve">2 год обучения</t>
  </si>
  <si>
    <t xml:space="preserve">3 год обучения</t>
  </si>
  <si>
    <t xml:space="preserve">4 год обучения</t>
  </si>
  <si>
    <t xml:space="preserve">Всего  аспирантов</t>
  </si>
  <si>
    <t>АСПИРАНТ</t>
  </si>
  <si>
    <t xml:space="preserve">Всего  аспиранты</t>
  </si>
  <si>
    <t xml:space="preserve">44.06.01 Образование и педагогические науки</t>
  </si>
  <si>
    <t xml:space="preserve">46.06.01 История и археология</t>
  </si>
  <si>
    <t xml:space="preserve">47.06.01 Философия, этика и религиоведение</t>
  </si>
  <si>
    <t xml:space="preserve">Граждане Украины</t>
  </si>
  <si>
    <t xml:space="preserve">Итого граждане Украины</t>
  </si>
  <si>
    <t xml:space="preserve">Граждане иностранных государств</t>
  </si>
  <si>
    <t xml:space="preserve">ИТОГО по подразделению  граждане Украины</t>
  </si>
  <si>
    <t xml:space="preserve">Медицинская академия имени С.И.Георгиевского</t>
  </si>
  <si>
    <t>1</t>
  </si>
  <si>
    <t xml:space="preserve">Всего: Аспирантов</t>
  </si>
  <si>
    <t xml:space="preserve">Таврическая академия</t>
  </si>
  <si>
    <t xml:space="preserve">Академия строительства и архитектуры</t>
  </si>
  <si>
    <t xml:space="preserve">08.06.01 Техника и технологии строительства</t>
  </si>
  <si>
    <t xml:space="preserve">Институт экономики и управления</t>
  </si>
  <si>
    <t xml:space="preserve">Физико-технический институт</t>
  </si>
  <si>
    <t xml:space="preserve">03.06.01 Физика и астрономия</t>
  </si>
  <si>
    <t xml:space="preserve">Всего  Аспиранты</t>
  </si>
  <si>
    <t xml:space="preserve">за счет бюдж. ассиг.</t>
  </si>
  <si>
    <t xml:space="preserve">за счет договоров об оказан образов. услуг</t>
  </si>
  <si>
    <t>Всего</t>
  </si>
  <si>
    <t xml:space="preserve">Всего  аспирантура</t>
  </si>
  <si>
    <t xml:space="preserve">Итого аспирантура</t>
  </si>
  <si>
    <r>
      <t xml:space="preserve">ИТОГО  </t>
    </r>
    <r>
      <rPr>
        <b/>
        <sz val="16"/>
        <rFont val="Times New Roman"/>
      </rPr>
      <t>Аспирантура</t>
    </r>
    <r>
      <rPr>
        <b/>
        <sz val="12"/>
        <rFont val="Times New Roman"/>
      </rPr>
      <t xml:space="preserve"> :</t>
    </r>
  </si>
  <si>
    <t xml:space="preserve">На основе догов.о платных образов.услугах</t>
  </si>
  <si>
    <t xml:space="preserve">Граждане иностранных государст(вкл.Украину)</t>
  </si>
  <si>
    <t xml:space="preserve">45.06.01. Языкознание и литературоведение</t>
  </si>
  <si>
    <t xml:space="preserve">ФГАОУ ВО "КФУ имени В.И. Вернадского"</t>
  </si>
  <si>
    <t xml:space="preserve">ИНСТИТУТ ЭКОНОМИКИ И УПРАВЛЕНИЯ</t>
  </si>
  <si>
    <t>АСПИРАНТУРА</t>
  </si>
  <si>
    <t xml:space="preserve">Контингент очной формы обучения на </t>
  </si>
  <si>
    <t xml:space="preserve">5 год обучения</t>
  </si>
  <si>
    <t xml:space="preserve">38.06.01 Экономика</t>
  </si>
  <si>
    <t xml:space="preserve">40.06.01 Юриспруденция</t>
  </si>
  <si>
    <t xml:space="preserve">41.06.01 Политические науки и регионоведение</t>
  </si>
  <si>
    <t xml:space="preserve">Агротехнологическая академия</t>
  </si>
  <si>
    <t xml:space="preserve">Институт медиакоммуникаций, медиатехнологий и дизайна</t>
  </si>
  <si>
    <t xml:space="preserve">ФГАОУ ВО "Крымский федеральный университет имени В. И. Вернадского"</t>
  </si>
  <si>
    <t xml:space="preserve">За счет бюджетных ассигнова ний</t>
  </si>
  <si>
    <t xml:space="preserve">05.06.01 Науки о Земле</t>
  </si>
  <si>
    <t xml:space="preserve">Русская литература</t>
  </si>
  <si>
    <t xml:space="preserve">Гуманитарно-педагогическая академия (г. Ялта)</t>
  </si>
  <si>
    <t xml:space="preserve">ИТОГО Аспиранты ДО</t>
  </si>
  <si>
    <t xml:space="preserve">Всего  бакалавры</t>
  </si>
  <si>
    <t xml:space="preserve">Всего по АТА</t>
  </si>
  <si>
    <t xml:space="preserve">01.06.01 Математика и механика</t>
  </si>
  <si>
    <t xml:space="preserve">04.06.01 Химические науки</t>
  </si>
  <si>
    <t xml:space="preserve">06.06.01 Биологический науки</t>
  </si>
  <si>
    <t xml:space="preserve">Институт "Академия строительства и архитектуры"</t>
  </si>
  <si>
    <t xml:space="preserve"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</si>
  <si>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 xml:space="preserve">Институт биотехнических технологий, экологии и фармации</t>
  </si>
  <si>
    <t xml:space="preserve">Институт  филологии </t>
  </si>
  <si>
    <t xml:space="preserve">Институт  филологии  ФГАОУ ВО "Крымский федеральный университет имени В.И. Вернадского"</t>
  </si>
  <si>
    <t xml:space="preserve">Германские языки </t>
  </si>
  <si>
    <t xml:space="preserve">Языки народов зарубежных стран (Германские языки)</t>
  </si>
  <si>
    <t xml:space="preserve">Русская литература и литературы народов Российской Федерации</t>
  </si>
  <si>
    <t xml:space="preserve">Литературы народов мира</t>
  </si>
  <si>
    <t xml:space="preserve">Русский язык. Языки народов России</t>
  </si>
  <si>
    <t xml:space="preserve">Языки народов зарубежных стран (Украинский язык)</t>
  </si>
  <si>
    <t xml:space="preserve">2.1.  Строительство и архитектура</t>
  </si>
  <si>
    <t xml:space="preserve">Институт "Таврическая академия" ФГАОУ ВО "Крымский федеральный университет имени В.И. Вернадского"</t>
  </si>
  <si>
    <t xml:space="preserve">Факультет/направление подготовки/научная специальность</t>
  </si>
  <si>
    <t xml:space="preserve">Свод по научным специальностям</t>
  </si>
  <si>
    <t xml:space="preserve">1.6. Науки о Земле и окружающей среде</t>
  </si>
  <si>
    <t xml:space="preserve">5.1. Право</t>
  </si>
  <si>
    <t xml:space="preserve">5.3. Психология</t>
  </si>
  <si>
    <t xml:space="preserve">5.5. Политология</t>
  </si>
  <si>
    <t xml:space="preserve">5.6. Исторические науки</t>
  </si>
  <si>
    <t xml:space="preserve">5.7. Философия</t>
  </si>
  <si>
    <t xml:space="preserve">5.8. Педагогика</t>
  </si>
  <si>
    <t xml:space="preserve">Итого по научным специальностям:</t>
  </si>
  <si>
    <t xml:space="preserve">1.1. Математика и механика</t>
  </si>
  <si>
    <t xml:space="preserve"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</si>
  <si>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</si>
  <si>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</si>
  <si>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 xml:space="preserve">3.3.Медико-биологические науки</t>
  </si>
  <si>
    <t xml:space="preserve">3.1. Клиническая медицина </t>
  </si>
  <si>
    <t xml:space="preserve">3.1.Клиническая медицина </t>
  </si>
  <si>
    <t xml:space="preserve">Институт "Агротехнологическая академия" ФГАОУ ВО "КФУ им. В.И. Вернадского"</t>
  </si>
  <si>
    <t xml:space="preserve">Свод по направлениям подготовкии, научным специальностям</t>
  </si>
  <si>
    <r>
      <rPr>
        <b/>
        <sz val="12"/>
        <rFont val="Times New Roman"/>
      </rPr>
      <t xml:space="preserve"> 4.3 Агроинженерия и пищевые технологии (4.3.1</t>
    </r>
    <r>
      <rPr>
        <sz val="12"/>
        <rFont val="Times New Roman"/>
      </rPr>
      <t xml:space="preserve"> Технологии, машины и оборудование для агропромышленного комплекса)</t>
    </r>
  </si>
  <si>
    <t xml:space="preserve">Итого граждане иностранных государст(вкл.Украину)</t>
  </si>
  <si>
    <t xml:space="preserve">02.06.01 Компьютерные и информационные науки </t>
  </si>
  <si>
    <t xml:space="preserve">Всего  аспирантуры</t>
  </si>
  <si>
    <t xml:space="preserve">5.2.1 Экономическая теория</t>
  </si>
  <si>
    <t xml:space="preserve">5.2.3 Региональная и отраслевая экономика</t>
  </si>
  <si>
    <t xml:space="preserve">5.2.6 Менеджмент</t>
  </si>
  <si>
    <r>
      <rPr>
        <b/>
        <sz val="12"/>
        <color indexed="64"/>
        <rFont val="Times New Roman"/>
      </rPr>
      <t xml:space="preserve">4.1 Агрономия, лесное и водное хозяйство (4.1.1</t>
    </r>
    <r>
      <rPr>
        <sz val="12"/>
        <color indexed="64"/>
        <rFont val="Times New Roman"/>
      </rPr>
      <t xml:space="preserve">  Общее земледелие и растениеводство)</t>
    </r>
  </si>
  <si>
    <r>
      <rPr>
        <sz val="12"/>
        <color indexed="64"/>
        <rFont val="Times New Roman"/>
      </rPr>
      <t>(</t>
    </r>
    <r>
      <rPr>
        <b/>
        <sz val="12"/>
        <color indexed="64"/>
        <rFont val="Times New Roman"/>
      </rPr>
      <t xml:space="preserve">4.1.4. </t>
    </r>
    <r>
      <rPr>
        <sz val="12"/>
        <color indexed="64"/>
        <rFont val="Times New Roman"/>
      </rPr>
      <t xml:space="preserve">Садоводство, овощеводство, виноградарство и лекарственные культуры)</t>
    </r>
  </si>
  <si>
    <r>
      <rPr>
        <sz val="12"/>
        <color indexed="64"/>
        <rFont val="Times New Roman"/>
      </rPr>
      <t>(</t>
    </r>
    <r>
      <rPr>
        <b/>
        <sz val="12"/>
        <color indexed="64"/>
        <rFont val="Times New Roman"/>
      </rPr>
      <t>4.1.6</t>
    </r>
    <r>
      <rPr>
        <sz val="12"/>
        <color indexed="64"/>
        <rFont val="Times New Roman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</si>
  <si>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64"/>
        <rFont val="Times New Roman"/>
      </rPr>
      <t xml:space="preserve">4.2 Зоотехния</t>
    </r>
    <r>
      <rPr>
        <sz val="12"/>
        <color indexed="64"/>
        <rFont val="Times New Roman"/>
      </rPr>
      <t xml:space="preserve"> </t>
    </r>
    <r>
      <rPr>
        <b/>
        <sz val="12"/>
        <color indexed="64"/>
        <rFont val="Times New Roman"/>
      </rPr>
      <t xml:space="preserve">и ветеринария</t>
    </r>
    <r>
      <rPr>
        <sz val="12"/>
        <color indexed="64"/>
        <rFont val="Times New Roman"/>
      </rPr>
      <t xml:space="preserve"> (</t>
    </r>
    <r>
      <rPr>
        <b/>
        <sz val="12"/>
        <color indexed="64"/>
        <rFont val="Times New Roman"/>
      </rPr>
      <t>4.2.1</t>
    </r>
    <r>
      <rPr>
        <sz val="12"/>
        <color indexed="64"/>
        <rFont val="Times New Roman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</si>
  <si>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64"/>
        <rFont val="Times New Roman"/>
      </rPr>
      <t xml:space="preserve"> (4.3.3 </t>
    </r>
    <r>
      <rPr>
        <sz val="12"/>
        <color indexed="64"/>
        <rFont val="Times New Roman"/>
      </rPr>
      <t xml:space="preserve">Пищевые системы</t>
    </r>
    <r>
      <rPr>
        <b/>
        <sz val="12"/>
        <color indexed="64"/>
        <rFont val="Times New Roman"/>
      </rPr>
      <t>)</t>
    </r>
  </si>
  <si>
    <t xml:space="preserve">1.5.7 Генетика</t>
  </si>
  <si>
    <t xml:space="preserve">1.5.9 Ботаника</t>
  </si>
  <si>
    <t xml:space="preserve">1.5.15 Экология</t>
  </si>
  <si>
    <t xml:space="preserve">Ордена Трудового Красного Знамени Медицинский институт имени С.И.Георгиевского</t>
  </si>
  <si>
    <t xml:space="preserve">5.9.9 Медиакоммуникации и журналистика</t>
  </si>
  <si>
    <t xml:space="preserve">5.10.1 Теория и история культуры, искусства</t>
  </si>
  <si>
    <t xml:space="preserve">Факультет русского языка и литературы  </t>
  </si>
  <si>
    <r>
      <rPr>
        <b/>
        <sz val="12"/>
        <rFont val="Times New Roman"/>
      </rPr>
      <t xml:space="preserve">1.6 Науки о Земле и окружающей среде </t>
    </r>
    <r>
      <rPr>
        <sz val="12"/>
        <rFont val="Times New Roman"/>
      </rPr>
      <t>(</t>
    </r>
    <r>
      <rPr>
        <b/>
        <sz val="12"/>
        <rFont val="Times New Roman"/>
      </rPr>
      <t>1.6.15</t>
    </r>
    <r>
      <rPr>
        <sz val="12"/>
        <rFont val="Times New Roman"/>
      </rPr>
      <t xml:space="preserve"> Землеустройство, кадастр и мониторинг земель)</t>
    </r>
  </si>
  <si>
    <r>
      <rPr>
        <b/>
        <sz val="12"/>
        <rFont val="Times New Roman"/>
      </rPr>
      <t xml:space="preserve">05.06.01 Науки о земле</t>
    </r>
    <r>
      <rPr>
        <sz val="12"/>
        <rFont val="Times New Roman"/>
      </rPr>
      <t xml:space="preserve"> (</t>
    </r>
    <r>
      <rPr>
        <b/>
        <sz val="12"/>
        <rFont val="Times New Roman"/>
      </rPr>
      <t>25.00.26</t>
    </r>
    <r>
      <rPr>
        <sz val="12"/>
        <rFont val="Times New Roman"/>
      </rPr>
      <t xml:space="preserve"> Землеустройство,кадастр и мониторинг земель)</t>
    </r>
  </si>
  <si>
    <r>
      <rPr>
        <b/>
        <sz val="12"/>
        <rFont val="Times New Roman"/>
      </rPr>
      <t xml:space="preserve">1.6 Науки о Земле и окружающей среде </t>
    </r>
    <r>
      <rPr>
        <sz val="12"/>
        <rFont val="Times New Roman"/>
      </rPr>
      <t xml:space="preserve">(1.6.15 Землеустройство, кадастр и мониторинг земель)</t>
    </r>
  </si>
  <si>
    <t xml:space="preserve">Итого граждан России:</t>
  </si>
  <si>
    <t xml:space="preserve">Факультет русского языка и литературы ФГАОУ ВО "КФУ им. В.И. Вернадского"</t>
  </si>
  <si>
    <t xml:space="preserve">1.6.12. - Физическая география и биогеография, география почв и геохимия ландшафтов</t>
  </si>
  <si>
    <t xml:space="preserve">1.6.13. - Экономическая, социальная, политическая и рекреационная география</t>
  </si>
  <si>
    <t xml:space="preserve">1.6.14 1.6.14. - Геоморфология и палеогеография</t>
  </si>
  <si>
    <t xml:space="preserve">5.1.1 Теоретико-исторические правовые науки</t>
  </si>
  <si>
    <t xml:space="preserve">5.1.2 Публично-правовые науки</t>
  </si>
  <si>
    <t xml:space="preserve">5.1.3 Частно-правовые (цивилистические) науки</t>
  </si>
  <si>
    <t xml:space="preserve">5.3.2 Психофизиология</t>
  </si>
  <si>
    <t xml:space="preserve">5.5.2 Политические институты, процессы, технологии</t>
  </si>
  <si>
    <t xml:space="preserve">5.5.4 Международные отношения</t>
  </si>
  <si>
    <t xml:space="preserve">5.6.1. - Отечественная история</t>
  </si>
  <si>
    <t xml:space="preserve">5.6.2. - Всеобщая история</t>
  </si>
  <si>
    <t xml:space="preserve">5.6.3. - Археология</t>
  </si>
  <si>
    <t xml:space="preserve">5.7.7. - Социальная и политическая философия</t>
  </si>
  <si>
    <t xml:space="preserve">5.7.8. - Философская антропология, философия культуры</t>
  </si>
  <si>
    <t xml:space="preserve">5.8.1. - Общая педагогика, история педагогики и образования</t>
  </si>
  <si>
    <t xml:space="preserve">5.8.7. - Методология и технология профессионального образования</t>
  </si>
  <si>
    <t xml:space="preserve">3.3.2. Патологическая анатоми</t>
  </si>
  <si>
    <t xml:space="preserve">3.3.3. Патологическая физиология</t>
  </si>
  <si>
    <t xml:space="preserve">3.3.6. Фармакология, клиническая фармакология</t>
  </si>
  <si>
    <t xml:space="preserve">3.1.7. Стоматология</t>
  </si>
  <si>
    <t xml:space="preserve">3.1.9. Хирургия</t>
  </si>
  <si>
    <t xml:space="preserve">3.1.18. Внутренние болезни</t>
  </si>
  <si>
    <t xml:space="preserve">3.1.21. Педиатрия</t>
  </si>
  <si>
    <t xml:space="preserve">3.1.33. Восстановительная медицина, спортивная медицина, лечебная физкультура, курортология и физиотерапия, медико-социальная реабилитация</t>
  </si>
  <si>
    <t xml:space="preserve">1.5.6 Биотехнология </t>
  </si>
  <si>
    <t xml:space="preserve">1.5.5 Физиология </t>
  </si>
  <si>
    <t xml:space="preserve">3.4.2 Фармацевтическая химия, фармакогнозия</t>
  </si>
  <si>
    <t xml:space="preserve">1.4 .1 Неорганическая химия </t>
  </si>
  <si>
    <t xml:space="preserve"> 1.6.14. - Геоморфология и палеогеография</t>
  </si>
  <si>
    <t xml:space="preserve">2.10. Техносферная безопасность</t>
  </si>
  <si>
    <t>(Аспирантура)</t>
  </si>
  <si>
    <t xml:space="preserve">Контингент Аспирантуры   ОФО  по состоянию на 01.03.2026  г.</t>
  </si>
  <si>
    <t xml:space="preserve">Контингент Аспирантуры   ЗФО  по состоянию на  01.03.2026  г.</t>
  </si>
  <si>
    <t xml:space="preserve"> Контингент очной формы обучения на 01.03.2026 г. (Аспирантура) </t>
  </si>
  <si>
    <t xml:space="preserve">Контингент заочной формы обучения на 01.03.2026 г. (Аспирантура) </t>
  </si>
  <si>
    <t xml:space="preserve">                                                                                         Контингент очной формы обучения на 01.03.2026 г. (Аспирантура)</t>
  </si>
  <si>
    <t xml:space="preserve">                                                                                         Контингент очной формы обучения на 01.03.2026 г. (Аспиранты)</t>
  </si>
  <si>
    <t xml:space="preserve">Контингент очно формы обучения на 01.03.2026 г. (аспирантура)</t>
  </si>
  <si>
    <t xml:space="preserve">Контингент очной формы обучения на 01.03.2026 г. (Аспирантура)</t>
  </si>
  <si>
    <t xml:space="preserve">Контингент заочной формы обучения на 01.03.2026 г. (Аспирантура)</t>
  </si>
  <si>
    <t xml:space="preserve">Контингент очной формы обучения на 01.03.2026  г. (Аспирантура)</t>
  </si>
  <si>
    <t xml:space="preserve">Контингент очной формы обучения на 01.03.2026 г.(Аспирантура)</t>
  </si>
  <si>
    <t xml:space="preserve">Аспирантура контингент очной формы обучения на 01.03.2026</t>
  </si>
  <si>
    <t xml:space="preserve"> Контингент очной формы обучения  на 01.03.2026 г.. (Аспирантура)</t>
  </si>
  <si>
    <t xml:space="preserve">5.3.1 Общая психология, психология личности, история психологии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</si>
</sst>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23">
    <font>
      <sz val="10.000000"/>
      <name val="Arial Cyr"/>
    </font>
    <font>
      <sz val="11.000000"/>
      <color theme="1"/>
      <name val="Calibri"/>
      <scheme val="minor"/>
    </font>
    <font>
      <b/>
      <sz val="14.000000"/>
      <color indexed="64"/>
      <name val="Times New Roman"/>
    </font>
    <font>
      <sz val="8.000000"/>
      <color indexed="64"/>
      <name val="Times New Roman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b/>
      <sz val="8.000000"/>
      <color indexed="64"/>
      <name val="Times New Roman"/>
    </font>
    <font>
      <b/>
      <sz val="10.000000"/>
      <color indexed="64"/>
      <name val="Times New Roman"/>
    </font>
    <font>
      <sz val="14.000000"/>
      <color indexed="64"/>
      <name val="Times New Roman"/>
    </font>
    <font>
      <sz val="10.000000"/>
      <color indexed="64"/>
      <name val="Arial"/>
    </font>
    <font>
      <sz val="20.000000"/>
      <name val="Arial Cyr"/>
    </font>
    <font>
      <b/>
      <sz val="20.000000"/>
      <name val="Times New Roman Cyr"/>
    </font>
    <font>
      <b/>
      <sz val="20.000000"/>
      <color indexed="64"/>
      <name val="Times New Roman"/>
    </font>
    <font>
      <sz val="20.000000"/>
      <color indexed="64"/>
      <name val="Times New Roman"/>
    </font>
    <font>
      <b/>
      <i/>
      <sz val="20.000000"/>
      <color indexed="64"/>
      <name val="Times New Roman"/>
    </font>
    <font>
      <b/>
      <i/>
      <sz val="20.000000"/>
      <name val="Arial Cyr"/>
    </font>
    <font>
      <b/>
      <i/>
      <sz val="20.000000"/>
      <name val="Times New Roman"/>
    </font>
    <font>
      <sz val="20.000000"/>
      <name val="Times New Roman"/>
    </font>
    <font>
      <sz val="10.000000"/>
      <name val="Arial Cyr"/>
    </font>
    <font>
      <sz val="20.000000"/>
      <name val="Arial Cyr"/>
    </font>
    <font>
      <b/>
      <sz val="14.000000"/>
      <name val="Arial Cyr"/>
    </font>
    <font>
      <b/>
      <sz val="20.000000"/>
      <name val="Times New Roman Cyr"/>
    </font>
    <font>
      <b/>
      <sz val="20.000000"/>
      <name val="Times New Roman"/>
    </font>
    <font>
      <b/>
      <sz val="12.000000"/>
      <name val="Times New Roman"/>
    </font>
    <font>
      <sz val="14.000000"/>
      <name val="Arial Cyr"/>
    </font>
    <font>
      <sz val="12.000000"/>
      <name val="Arial Cyr"/>
    </font>
    <font>
      <b/>
      <sz val="14.000000"/>
      <name val="Times New Roman"/>
    </font>
    <font>
      <b/>
      <sz val="16.000000"/>
      <name val="Times New Roman"/>
    </font>
    <font>
      <sz val="10.000000"/>
      <name val="Arial Cyr"/>
    </font>
    <font>
      <sz val="8.000000"/>
      <name val="Times New Roman"/>
    </font>
    <font>
      <sz val="22.000000"/>
      <name val="Times New Roman"/>
    </font>
    <font>
      <sz val="12.000000"/>
      <name val="Times New Roman"/>
    </font>
    <font>
      <b/>
      <sz val="20.000000"/>
      <name val="Times New Roman Cyr"/>
    </font>
    <font>
      <b/>
      <sz val="11.000000"/>
      <color theme="1"/>
      <name val="Times New Roman"/>
    </font>
    <font>
      <b/>
      <sz val="10.000000"/>
      <color theme="1"/>
      <name val="Times New Roman"/>
    </font>
    <font>
      <b/>
      <sz val="12.000000"/>
      <color theme="1"/>
      <name val="Times New Roman"/>
    </font>
    <font>
      <b/>
      <sz val="9.000000"/>
      <color indexed="64"/>
      <name val="Times New Roman"/>
    </font>
    <font>
      <sz val="22.000000"/>
      <color indexed="64"/>
      <name val="Times New Roman"/>
    </font>
    <font>
      <b/>
      <sz val="22.000000"/>
      <color indexed="64"/>
      <name val="Times New Roman"/>
    </font>
    <font>
      <b/>
      <sz val="18.000000"/>
      <name val="Times New Roman"/>
    </font>
    <font>
      <sz val="16.000000"/>
      <name val="Times New Roman"/>
    </font>
    <font>
      <sz val="20.000000"/>
      <color indexed="2"/>
      <name val="Times New Roman"/>
    </font>
    <font>
      <sz val="16.000000"/>
      <color indexed="64"/>
      <name val="Times New Roman"/>
    </font>
    <font>
      <b/>
      <sz val="16.000000"/>
      <color indexed="64"/>
      <name val="Times New Roman"/>
    </font>
    <font>
      <b/>
      <i/>
      <sz val="16.000000"/>
      <name val="Arial Cyr"/>
    </font>
    <font>
      <sz val="16.000000"/>
      <name val="Times New Roman Cyr"/>
    </font>
    <font>
      <sz val="11.000000"/>
      <color indexed="64"/>
      <name val="Times New Roman"/>
    </font>
    <font>
      <sz val="22.000000"/>
      <name val="Times New Roman Cyr"/>
    </font>
    <font>
      <sz val="20.000000"/>
      <name val="Times New Roman Cyr"/>
    </font>
    <font>
      <b/>
      <sz val="20.000000"/>
      <color indexed="64"/>
      <name val="Times New Roman Cyr"/>
    </font>
    <font>
      <b/>
      <sz val="10.000000"/>
      <color indexed="64"/>
      <name val="Times New Roman Cyr"/>
    </font>
    <font>
      <sz val="20.000000"/>
      <color indexed="64"/>
      <name val="Times New Roman Cyr"/>
    </font>
    <font>
      <b/>
      <sz val="18.000000"/>
      <name val="Times New Roman Cyr"/>
    </font>
    <font>
      <b/>
      <i/>
      <sz val="26.000000"/>
      <name val="Times New Roman Cyr"/>
    </font>
    <font>
      <b/>
      <sz val="20.000000"/>
      <name val="Arial Cyr"/>
    </font>
    <font>
      <b/>
      <sz val="11.000000"/>
      <color indexed="64"/>
      <name val="Times New Roman Cyr"/>
    </font>
    <font>
      <b/>
      <sz val="12.000000"/>
      <color indexed="64"/>
      <name val="Times New Roman Cyr"/>
    </font>
    <font>
      <sz val="11.000000"/>
      <color indexed="64"/>
      <name val="Calibri"/>
    </font>
    <font>
      <sz val="22.000000"/>
      <name val="Arial Cyr"/>
    </font>
    <font>
      <b/>
      <sz val="28.000000"/>
      <name val="Times New Roman"/>
    </font>
    <font>
      <b/>
      <sz val="14.000000"/>
      <name val="Arial Cyr"/>
    </font>
    <font>
      <sz val="18.000000"/>
      <name val="Times New Roman"/>
    </font>
    <font>
      <b/>
      <sz val="24.000000"/>
      <name val="Times New Roman"/>
    </font>
    <font>
      <sz val="12.000000"/>
      <color theme="1"/>
      <name val="Times New Roman"/>
    </font>
    <font>
      <b/>
      <sz val="22.000000"/>
      <name val="Times New Roman"/>
    </font>
    <font>
      <b/>
      <i/>
      <sz val="22.000000"/>
      <name val="Times New Roman"/>
    </font>
    <font>
      <b/>
      <sz val="20.000000"/>
      <name val="Times New Roman Cyr"/>
    </font>
    <font>
      <sz val="20.000000"/>
      <name val="Arial Cyr"/>
    </font>
    <font>
      <b/>
      <sz val="10.000000"/>
      <name val="Times New Roman"/>
    </font>
    <font>
      <b/>
      <sz val="20.000000"/>
      <name val="Arial Cyr"/>
    </font>
    <font>
      <b/>
      <i/>
      <sz val="20.000000"/>
      <name val="Arial Cyr"/>
    </font>
    <font>
      <b/>
      <sz val="14.000000"/>
      <name val="Arial Cyr"/>
    </font>
    <font>
      <b/>
      <sz val="9.000000"/>
      <name val="Times New Roman"/>
    </font>
    <font>
      <b/>
      <sz val="8.000000"/>
      <name val="Times New Roman"/>
    </font>
    <font>
      <b/>
      <i/>
      <sz val="18.000000"/>
      <color indexed="64"/>
      <name val="Times New Roman"/>
    </font>
    <font>
      <b/>
      <i/>
      <sz val="18.000000"/>
      <name val="Times New Roman"/>
    </font>
    <font>
      <sz val="24.000000"/>
      <name val="Times New Roman"/>
    </font>
    <font>
      <sz val="28.000000"/>
      <name val="Times New Roman"/>
    </font>
    <font>
      <b/>
      <sz val="26.000000"/>
      <name val="Times New Roman Cyr"/>
    </font>
    <font>
      <sz val="10.000000"/>
      <color rgb="FF0070C0"/>
      <name val="Arial Cyr"/>
    </font>
    <font>
      <sz val="20.000000"/>
      <color indexed="4"/>
      <name val="Times New Roman"/>
    </font>
    <font>
      <sz val="10.000000"/>
      <color indexed="4"/>
      <name val="Arial Cyr"/>
    </font>
    <font>
      <b/>
      <sz val="18.000000"/>
      <name val="Times New Roman Cyr"/>
    </font>
    <font>
      <b/>
      <sz val="16.000000"/>
      <name val="Times New Roman Cyr"/>
    </font>
    <font>
      <b/>
      <sz val="20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b/>
      <sz val="10.000000"/>
      <color indexed="64"/>
      <name val="Times New Roman"/>
    </font>
    <font>
      <b/>
      <i/>
      <sz val="26.000000"/>
      <name val="Times New Roman"/>
    </font>
    <font>
      <sz val="9.000000"/>
      <name val="Arial Cyr"/>
    </font>
    <font>
      <b/>
      <sz val="9.000000"/>
      <name val="Arial Cyr"/>
    </font>
    <font>
      <sz val="12.000000"/>
      <name val="Calibri"/>
    </font>
    <font>
      <b/>
      <i/>
      <sz val="12.000000"/>
      <name val="Times New Roman"/>
    </font>
    <font>
      <b/>
      <sz val="20.000000"/>
      <name val="Times New Roman"/>
    </font>
    <font>
      <sz val="22.000000"/>
      <name val="Times New Roman"/>
    </font>
    <font>
      <b/>
      <sz val="20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b/>
      <sz val="10.000000"/>
      <color indexed="64"/>
      <name val="Times New Roman"/>
    </font>
    <font>
      <sz val="20.000000"/>
      <name val="Times New Roman"/>
    </font>
    <font>
      <b/>
      <i/>
      <sz val="20.000000"/>
      <name val="Times New Roman"/>
    </font>
    <font>
      <sz val="20.000000"/>
      <color indexed="64"/>
      <name val="Times New Roman"/>
    </font>
    <font>
      <sz val="20.000000"/>
      <name val="Times New Roman"/>
    </font>
    <font>
      <b/>
      <i/>
      <sz val="20.000000"/>
      <color indexed="64"/>
      <name val="Times New Roman"/>
    </font>
    <font>
      <b/>
      <sz val="18.000000"/>
      <name val="Times New Roman"/>
    </font>
    <font>
      <b/>
      <i/>
      <sz val="24.000000"/>
      <name val="Arial Cyr"/>
    </font>
    <font>
      <b/>
      <sz val="20.000000"/>
      <name val="Times New Roman"/>
    </font>
    <font>
      <sz val="22.000000"/>
      <color indexed="63"/>
      <name val="Times New Roman"/>
    </font>
    <font>
      <b/>
      <sz val="22.000000"/>
      <color indexed="63"/>
      <name val="Times New Roman"/>
    </font>
    <font>
      <sz val="20.000000"/>
      <name val="Times New Roman"/>
    </font>
    <font>
      <b/>
      <i/>
      <sz val="20.000000"/>
      <name val="Times New Roman"/>
    </font>
    <font>
      <sz val="14.000000"/>
      <name val="Times New Roman"/>
    </font>
    <font>
      <sz val="20.000000"/>
      <name val="Times New Roman Cyr"/>
    </font>
    <font>
      <b/>
      <i/>
      <sz val="16.000000"/>
      <name val="Times New Roman"/>
    </font>
    <font>
      <b/>
      <i/>
      <sz val="16.000000"/>
      <color indexed="64"/>
      <name val="Times New Roman"/>
    </font>
    <font>
      <sz val="20.000000"/>
      <color indexed="64"/>
      <name val="Times New Roman Cyr"/>
    </font>
    <font>
      <b/>
      <sz val="20.000000"/>
      <color indexed="64"/>
      <name val="Times New Roman Cyr"/>
    </font>
    <font>
      <b/>
      <i/>
      <sz val="24.000000"/>
      <name val="Times New Roman"/>
    </font>
    <font>
      <b/>
      <i/>
      <sz val="24.000000"/>
      <color indexed="64"/>
      <name val="Times New Roman"/>
    </font>
    <font>
      <sz val="5.000000"/>
      <name val="Arial Cyr"/>
    </font>
    <font>
      <b/>
      <sz val="12.000000"/>
      <name val="Arial Cy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26"/>
      </patternFill>
    </fill>
    <fill>
      <patternFill patternType="solid">
        <fgColor indexed="65"/>
        <bgColor/>
      </patternFill>
    </fill>
    <fill>
      <patternFill patternType="solid">
        <fgColor theme="0"/>
        <bgColor/>
      </patternFill>
    </fill>
    <fill>
      <patternFill patternType="solid">
        <fgColor indexed="65"/>
        <bgColor indexed="65"/>
      </patternFill>
    </fill>
    <fill>
      <patternFill patternType="solid">
        <fgColor rgb="FFFCFDFD"/>
        <bgColor rgb="FFFCFDFD"/>
      </patternFill>
    </fill>
    <fill>
      <patternFill patternType="solid">
        <fgColor indexed="65"/>
        <bgColor indexed="65"/>
      </patternFill>
    </fill>
    <fill>
      <patternFill patternType="solid">
        <fgColor theme="0"/>
        <bgColor indexed="5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  <fill>
      <patternFill patternType="solid">
        <fgColor theme="0"/>
        <bgColor indexed="26"/>
      </patternFill>
    </fill>
  </fills>
  <borders count="662">
    <border>
      <left/>
      <right/>
      <top/>
      <bottom/>
      <diagonal/>
    </border>
    <border>
      <left style="medium">
        <color/>
      </left>
      <right/>
      <top/>
      <bottom style="thin">
        <color/>
      </bottom>
      <diagonal/>
    </border>
    <border>
      <left style="medium">
        <color/>
      </left>
      <right style="thin">
        <color/>
      </right>
      <top style="medium">
        <color/>
      </top>
      <bottom style="medium">
        <color/>
      </bottom>
      <diagonal/>
    </border>
    <border>
      <left style="medium">
        <color/>
      </left>
      <right style="medium">
        <color/>
      </right>
      <top style="medium">
        <color/>
      </top>
      <bottom style="medium">
        <color/>
      </bottom>
      <diagonal/>
    </border>
    <border>
      <left style="medium">
        <color/>
      </left>
      <right style="thin">
        <color/>
      </right>
      <top/>
      <bottom style="thin">
        <color/>
      </bottom>
      <diagonal/>
    </border>
    <border>
      <left style="thin">
        <color/>
      </left>
      <right style="thin">
        <color/>
      </right>
      <top/>
      <bottom style="thin">
        <color/>
      </bottom>
      <diagonal/>
    </border>
    <border>
      <left style="thin">
        <color/>
      </left>
      <right/>
      <top/>
      <bottom style="thin">
        <color/>
      </bottom>
      <diagonal/>
    </border>
    <border>
      <left style="medium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medium">
        <color/>
      </right>
      <top style="medium">
        <color/>
      </top>
      <bottom style="thin">
        <color/>
      </bottom>
      <diagonal/>
    </border>
    <border>
      <left style="medium">
        <color/>
      </left>
      <right/>
      <top style="thin">
        <color/>
      </top>
      <bottom style="thin">
        <color/>
      </bottom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  <border>
      <left/>
      <right style="thin">
        <color/>
      </right>
      <top style="thin">
        <color/>
      </top>
      <bottom style="thin">
        <color/>
      </bottom>
      <diagonal/>
    </border>
    <border>
      <left style="medium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medium">
        <color/>
      </right>
      <top style="thin">
        <color/>
      </top>
      <bottom/>
      <diagonal/>
    </border>
    <border>
      <left style="medium">
        <color/>
      </left>
      <right/>
      <top style="medium">
        <color/>
      </top>
      <bottom/>
      <diagonal/>
    </border>
    <border>
      <left style="medium">
        <color/>
      </left>
      <right style="thin">
        <color/>
      </right>
      <top style="medium">
        <color/>
      </top>
      <bottom/>
      <diagonal/>
    </border>
    <border>
      <left/>
      <right style="medium">
        <color/>
      </right>
      <top style="medium">
        <color/>
      </top>
      <bottom/>
      <diagonal/>
    </border>
    <border>
      <left style="thin">
        <color/>
      </left>
      <right style="thin">
        <color/>
      </right>
      <top style="medium">
        <color/>
      </top>
      <bottom/>
      <diagonal/>
    </border>
    <border>
      <left style="medium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/>
      <top style="thin">
        <color/>
      </top>
      <bottom style="thin">
        <color/>
      </bottom>
      <diagonal/>
    </border>
    <border>
      <left style="thin">
        <color/>
      </left>
      <right/>
      <top style="thin">
        <color/>
      </top>
      <bottom/>
      <diagonal/>
    </border>
    <border>
      <left style="medium">
        <color/>
      </left>
      <right/>
      <top style="medium">
        <color/>
      </top>
      <bottom style="medium">
        <color/>
      </bottom>
      <diagonal/>
    </border>
    <border>
      <left style="thin">
        <color/>
      </left>
      <right style="medium">
        <color/>
      </right>
      <top style="thin">
        <color/>
      </top>
      <bottom style="thin">
        <color/>
      </bottom>
      <diagonal/>
    </border>
    <border>
      <left style="thin">
        <color/>
      </left>
      <right style="medium">
        <color/>
      </right>
      <top style="medium">
        <color/>
      </top>
      <bottom/>
      <diagonal/>
    </border>
    <border>
      <left style="thin">
        <color/>
      </left>
      <right style="medium">
        <color/>
      </right>
      <top style="medium">
        <color/>
      </top>
      <bottom style="medium">
        <color/>
      </bottom>
      <diagonal/>
    </border>
    <border>
      <left/>
      <right/>
      <top style="medium">
        <color/>
      </top>
      <bottom style="medium">
        <color/>
      </bottom>
      <diagonal/>
    </border>
    <border>
      <left style="thin">
        <color/>
      </left>
      <right style="thin">
        <color/>
      </right>
      <top style="medium">
        <color/>
      </top>
      <bottom style="medium">
        <color/>
      </bottom>
      <diagonal/>
    </border>
    <border>
      <left style="medium">
        <color/>
      </left>
      <right style="medium">
        <color/>
      </right>
      <top style="medium">
        <color/>
      </top>
      <bottom/>
      <diagonal/>
    </border>
    <border>
      <left style="medium">
        <color/>
      </left>
      <right/>
      <top/>
      <bottom style="medium">
        <color/>
      </bottom>
      <diagonal/>
    </border>
    <border>
      <left/>
      <right style="thin">
        <color/>
      </right>
      <top/>
      <bottom style="thin">
        <color/>
      </bottom>
      <diagonal/>
    </border>
    <border>
      <left style="medium">
        <color/>
      </left>
      <right/>
      <top style="thin">
        <color/>
      </top>
      <bottom style="medium">
        <color/>
      </bottom>
      <diagonal/>
    </border>
    <border>
      <left style="thin">
        <color/>
      </left>
      <right style="thin">
        <color/>
      </right>
      <top style="thin">
        <color/>
      </top>
      <bottom style="medium">
        <color/>
      </bottom>
      <diagonal/>
    </border>
    <border>
      <left/>
      <right style="medium">
        <color/>
      </right>
      <top style="thin">
        <color/>
      </top>
      <bottom style="medium">
        <color/>
      </bottom>
      <diagonal/>
    </border>
    <border>
      <left/>
      <right style="medium">
        <color/>
      </right>
      <top style="thin">
        <color/>
      </top>
      <bottom style="thin">
        <color/>
      </bottom>
      <diagonal/>
    </border>
    <border>
      <left style="medium">
        <color/>
      </left>
      <right/>
      <top style="medium">
        <color/>
      </top>
      <bottom style="thin">
        <color/>
      </bottom>
      <diagonal/>
    </border>
    <border>
      <left style="medium">
        <color/>
      </left>
      <right style="thin">
        <color/>
      </right>
      <top style="thin">
        <color/>
      </top>
      <bottom style="medium">
        <color/>
      </bottom>
      <diagonal/>
    </border>
    <border>
      <left style="medium">
        <color/>
      </left>
      <right style="thin">
        <color/>
      </right>
      <top/>
      <bottom style="medium">
        <color/>
      </bottom>
      <diagonal/>
    </border>
    <border>
      <left/>
      <right style="thin">
        <color/>
      </right>
      <top style="medium">
        <color/>
      </top>
      <bottom style="thin">
        <color/>
      </bottom>
      <diagonal/>
    </border>
    <border>
      <left/>
      <right style="thin">
        <color/>
      </right>
      <top style="thin">
        <color/>
      </top>
      <bottom style="medium">
        <color/>
      </bottom>
      <diagonal/>
    </border>
    <border>
      <left style="thin">
        <color/>
      </left>
      <right/>
      <top style="medium">
        <color/>
      </top>
      <bottom style="medium">
        <color/>
      </bottom>
      <diagonal/>
    </border>
    <border>
      <left/>
      <right style="thin">
        <color/>
      </right>
      <top style="medium">
        <color/>
      </top>
      <bottom style="medium">
        <color/>
      </bottom>
      <diagonal/>
    </border>
    <border>
      <left style="thin">
        <color/>
      </left>
      <right/>
      <top style="medium">
        <color/>
      </top>
      <bottom style="thin">
        <color/>
      </bottom>
      <diagonal/>
    </border>
    <border>
      <left/>
      <right style="medium">
        <color/>
      </right>
      <top style="medium">
        <color/>
      </top>
      <bottom style="medium">
        <color/>
      </bottom>
      <diagonal/>
    </border>
    <border>
      <left/>
      <right style="thin">
        <color/>
      </right>
      <top style="thin">
        <color/>
      </top>
      <bottom/>
      <diagonal/>
    </border>
    <border>
      <left/>
      <right/>
      <top/>
      <bottom style="thin">
        <color/>
      </bottom>
      <diagonal/>
    </border>
    <border>
      <left/>
      <right/>
      <top style="medium">
        <color/>
      </top>
      <bottom style="thin">
        <color/>
      </bottom>
      <diagonal/>
    </border>
    <border>
      <left/>
      <right style="medium">
        <color/>
      </right>
      <top style="medium">
        <color/>
      </top>
      <bottom style="thin">
        <color/>
      </bottom>
      <diagonal/>
    </border>
    <border>
      <left/>
      <right style="medium">
        <color/>
      </right>
      <top/>
      <bottom/>
      <diagonal/>
    </border>
    <border>
      <left/>
      <right/>
      <top/>
      <bottom style="medium">
        <color/>
      </bottom>
      <diagonal/>
    </border>
    <border>
      <left/>
      <right style="thin">
        <color/>
      </right>
      <top/>
      <bottom style="medium">
        <color/>
      </bottom>
      <diagonal/>
    </border>
    <border>
      <left/>
      <right style="medium">
        <color/>
      </right>
      <top/>
      <bottom style="medium">
        <color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/>
      </left>
      <right style="medium">
        <color/>
      </right>
      <top style="thin">
        <color/>
      </top>
      <bottom style="thin">
        <color/>
      </bottom>
      <diagonal/>
    </border>
    <border>
      <left style="medium">
        <color/>
      </left>
      <right style="medium">
        <color/>
      </right>
      <top/>
      <bottom style="thin">
        <color/>
      </bottom>
      <diagonal/>
    </border>
    <border>
      <left style="medium">
        <color/>
      </left>
      <right style="medium">
        <color/>
      </right>
      <top/>
      <bottom style="medium">
        <color/>
      </bottom>
      <diagonal/>
    </border>
    <border>
      <left style="medium">
        <color/>
      </left>
      <right style="thin">
        <color/>
      </right>
      <top/>
      <bottom style="thin">
        <color/>
      </bottom>
      <diagonal/>
    </border>
    <border>
      <left style="thin">
        <color/>
      </left>
      <right style="thin">
        <color/>
      </right>
      <top/>
      <bottom style="thin">
        <color/>
      </bottom>
      <diagonal/>
    </border>
    <border>
      <left style="thin">
        <color/>
      </left>
      <right style="medium">
        <color/>
      </right>
      <top/>
      <bottom style="thin">
        <color/>
      </bottom>
      <diagonal/>
    </border>
    <border>
      <left/>
      <right style="thin">
        <color/>
      </right>
      <top/>
      <bottom style="thin">
        <color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/>
      </left>
      <right/>
      <top style="thin">
        <color/>
      </top>
      <bottom style="thin">
        <color/>
      </bottom>
      <diagonal/>
    </border>
    <border>
      <left style="medium">
        <color/>
      </left>
      <right style="thin">
        <color/>
      </right>
      <top style="thin">
        <color/>
      </top>
      <bottom style="thin">
        <color/>
      </bottom>
      <diagonal/>
    </border>
    <border>
      <left style="medium">
        <color/>
      </left>
      <right style="thin">
        <color/>
      </right>
      <top style="medium">
        <color/>
      </top>
      <bottom style="medium">
        <color/>
      </bottom>
      <diagonal/>
    </border>
    <border>
      <left/>
      <right/>
      <top/>
      <bottom style="thin">
        <color auto="1"/>
      </bottom>
      <diagonal/>
    </border>
    <border>
      <left style="medium">
        <color/>
      </left>
      <right/>
      <top style="thin">
        <color/>
      </top>
      <bottom style="medium">
        <color/>
      </bottom>
      <diagonal/>
    </border>
    <border>
      <left style="medium">
        <color indexed="64"/>
      </left>
      <right/>
      <top/>
      <bottom/>
      <diagonal/>
    </border>
    <border>
      <left style="medium">
        <color/>
      </left>
      <right/>
      <top/>
      <bottom style="medium">
        <color/>
      </bottom>
      <diagonal/>
    </border>
    <border>
      <left/>
      <right/>
      <top/>
      <bottom style="medium">
        <color/>
      </bottom>
      <diagonal/>
    </border>
    <border>
      <left/>
      <right style="medium">
        <color/>
      </right>
      <top/>
      <bottom style="medium">
        <color/>
      </bottom>
      <diagonal/>
    </border>
    <border>
      <left style="thin">
        <color/>
      </left>
      <right/>
      <top style="thin">
        <color/>
      </top>
      <bottom style="thin">
        <color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/>
      </left>
      <right style="thin">
        <color/>
      </right>
      <top style="thin">
        <color/>
      </top>
      <bottom style="thin">
        <color/>
      </bottom>
      <diagonal/>
    </border>
    <border>
      <left style="medium">
        <color/>
      </left>
      <right style="thin">
        <color/>
      </right>
      <top/>
      <bottom/>
      <diagonal/>
    </border>
    <border>
      <left style="thin">
        <color/>
      </left>
      <right style="thin">
        <color/>
      </right>
      <top style="thin">
        <color/>
      </top>
      <bottom style="medium">
        <color/>
      </bottom>
      <diagonal/>
    </border>
    <border>
      <left style="thin">
        <color/>
      </left>
      <right style="medium">
        <color/>
      </right>
      <top style="thin">
        <color/>
      </top>
      <bottom style="medium">
        <color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/>
      </left>
      <right style="medium">
        <color/>
      </right>
      <top style="thin">
        <color/>
      </top>
      <bottom style="medium">
        <color/>
      </bottom>
      <diagonal/>
    </border>
    <border>
      <left style="medium">
        <color/>
      </left>
      <right style="thin">
        <color/>
      </right>
      <top style="thin">
        <color/>
      </top>
      <bottom style="medium">
        <color/>
      </bottom>
      <diagonal/>
    </border>
    <border>
      <left/>
      <right/>
      <top style="medium">
        <color/>
      </top>
      <bottom/>
      <diagonal/>
    </border>
    <border>
      <left/>
      <right style="medium">
        <color/>
      </right>
      <top style="medium">
        <color/>
      </top>
      <bottom/>
      <diagonal/>
    </border>
    <border>
      <left style="medium">
        <color/>
      </left>
      <right/>
      <top/>
      <bottom/>
      <diagonal/>
    </border>
    <border>
      <left style="medium">
        <color/>
      </left>
      <right style="medium">
        <color/>
      </right>
      <top/>
      <bottom/>
      <diagonal/>
    </border>
    <border>
      <left style="medium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medium">
        <color/>
      </right>
      <top style="medium">
        <color/>
      </top>
      <bottom style="thin">
        <color/>
      </bottom>
      <diagonal/>
    </border>
    <border>
      <left style="medium">
        <color/>
      </left>
      <right style="medium">
        <color/>
      </right>
      <top style="thin">
        <color/>
      </top>
      <bottom style="thin">
        <color/>
      </bottom>
      <diagonal/>
    </border>
    <border>
      <left style="medium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 style="medium">
        <color/>
      </right>
      <top style="thin">
        <color/>
      </top>
      <bottom style="thin">
        <color/>
      </bottom>
      <diagonal/>
    </border>
    <border>
      <left/>
      <right style="thin">
        <color/>
      </right>
      <top style="thin">
        <color/>
      </top>
      <bottom style="medium">
        <color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/>
      </top>
      <bottom style="medium">
        <color/>
      </bottom>
      <diagonal/>
    </border>
    <border>
      <left style="medium">
        <color/>
      </left>
      <right/>
      <top style="medium">
        <color/>
      </top>
      <bottom style="thin">
        <color/>
      </bottom>
      <diagonal/>
    </border>
    <border>
      <left/>
      <right/>
      <top style="medium">
        <color/>
      </top>
      <bottom style="thin">
        <color/>
      </bottom>
      <diagonal/>
    </border>
    <border>
      <left/>
      <right style="medium">
        <color/>
      </right>
      <top style="medium">
        <color/>
      </top>
      <bottom style="thin">
        <color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 style="medium">
        <color/>
      </right>
      <top style="thin">
        <color/>
      </top>
      <bottom style="thin">
        <color/>
      </bottom>
      <diagonal/>
    </border>
    <border>
      <left style="medium">
        <color/>
      </left>
      <right style="medium">
        <color/>
      </right>
      <top style="thin">
        <color/>
      </top>
      <bottom/>
      <diagonal/>
    </border>
    <border>
      <left style="medium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medium">
        <color/>
      </right>
      <top style="thin">
        <color/>
      </top>
      <bottom/>
      <diagonal/>
    </border>
    <border>
      <left style="thin">
        <color/>
      </left>
      <right style="thin">
        <color/>
      </right>
      <top style="medium">
        <color auto="1"/>
      </top>
      <bottom style="medium">
        <color auto="1"/>
      </bottom>
      <diagonal/>
    </border>
    <border>
      <left style="thin">
        <color/>
      </left>
      <right style="medium">
        <color/>
      </right>
      <top style="medium">
        <color auto="1"/>
      </top>
      <bottom style="medium">
        <color auto="1"/>
      </bottom>
      <diagonal/>
    </border>
    <border>
      <left style="medium">
        <color/>
      </left>
      <right style="medium">
        <color/>
      </right>
      <top style="medium">
        <color/>
      </top>
      <bottom style="medium">
        <color/>
      </bottom>
      <diagonal/>
    </border>
    <border>
      <left style="medium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medium">
        <color/>
      </right>
      <top style="medium">
        <color/>
      </top>
      <bottom style="thin">
        <color/>
      </bottom>
      <diagonal/>
    </border>
    <border>
      <left style="medium">
        <color/>
      </left>
      <right style="medium">
        <color/>
      </right>
      <top style="medium">
        <color/>
      </top>
      <bottom style="thin">
        <color/>
      </bottom>
      <diagonal/>
    </border>
    <border>
      <left style="medium">
        <color/>
      </left>
      <right style="medium">
        <color/>
      </right>
      <top style="medium">
        <color/>
      </top>
      <bottom style="medium">
        <color/>
      </bottom>
      <diagonal/>
    </border>
    <border>
      <left style="medium">
        <color/>
      </left>
      <right style="medium">
        <color/>
      </right>
      <top style="thin">
        <color/>
      </top>
      <bottom style="medium">
        <color/>
      </bottom>
      <diagonal/>
    </border>
    <border>
      <left style="medium">
        <color/>
      </left>
      <right style="thin">
        <color/>
      </right>
      <top/>
      <bottom style="thin">
        <color/>
      </bottom>
      <diagonal/>
    </border>
    <border>
      <left style="medium">
        <color/>
      </left>
      <right style="medium">
        <color indexed="64"/>
      </right>
      <top style="medium">
        <color/>
      </top>
      <bottom style="medium">
        <color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/>
      </left>
      <right style="medium">
        <color/>
      </right>
      <top/>
      <bottom style="thin">
        <color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/>
      </left>
      <right style="thin">
        <color/>
      </right>
      <top style="medium">
        <color/>
      </top>
      <bottom style="medium">
        <color/>
      </bottom>
      <diagonal/>
    </border>
    <border>
      <left style="thin">
        <color/>
      </left>
      <right style="medium">
        <color/>
      </right>
      <top style="medium">
        <color/>
      </top>
      <bottom style="medium">
        <color/>
      </bottom>
      <diagonal/>
    </border>
    <border>
      <left/>
      <right style="thin">
        <color/>
      </right>
      <top style="medium">
        <color/>
      </top>
      <bottom style="medium">
        <color/>
      </bottom>
      <diagonal/>
    </border>
    <border>
      <left/>
      <right/>
      <top style="medium">
        <color/>
      </top>
      <bottom style="medium">
        <color/>
      </bottom>
      <diagonal/>
    </border>
    <border>
      <left/>
      <right style="medium">
        <color/>
      </right>
      <top style="medium">
        <color/>
      </top>
      <bottom style="medium">
        <color/>
      </bottom>
      <diagonal/>
    </border>
    <border>
      <left style="medium">
        <color/>
      </left>
      <right/>
      <top style="medium">
        <color/>
      </top>
      <bottom style="thin">
        <color/>
      </bottom>
      <diagonal/>
    </border>
    <border>
      <left style="thin">
        <color/>
      </left>
      <right/>
      <top style="medium">
        <color/>
      </top>
      <bottom style="medium">
        <color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/>
      </left>
      <right style="thin">
        <color/>
      </right>
      <top/>
      <bottom style="medium">
        <color/>
      </bottom>
      <diagonal/>
    </border>
    <border>
      <left style="thin">
        <color/>
      </left>
      <right style="medium">
        <color/>
      </right>
      <top/>
      <bottom style="medium">
        <color/>
      </bottom>
      <diagonal/>
    </border>
    <border>
      <left style="thin">
        <color/>
      </left>
      <right style="medium">
        <color/>
      </right>
      <top style="thin">
        <color/>
      </top>
      <bottom style="medium">
        <color/>
      </bottom>
      <diagonal/>
    </border>
    <border>
      <left style="medium">
        <color indexed="64"/>
      </left>
      <right/>
      <top/>
      <bottom/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 style="medium">
        <color/>
      </right>
      <top style="thin">
        <color/>
      </top>
      <bottom style="thin">
        <color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/>
      </left>
      <right style="thin">
        <color/>
      </right>
      <top style="medium">
        <color/>
      </top>
      <bottom style="medium">
        <color/>
      </bottom>
      <diagonal/>
    </border>
    <border>
      <left style="medium">
        <color/>
      </left>
      <right/>
      <top style="medium">
        <color/>
      </top>
      <bottom style="medium">
        <color/>
      </bottom>
      <diagonal/>
    </border>
    <border>
      <left/>
      <right style="dotted">
        <color/>
      </right>
      <top/>
      <bottom/>
      <diagonal/>
    </border>
    <border>
      <left style="medium">
        <color/>
      </left>
      <right style="medium">
        <color/>
      </right>
      <top style="thin">
        <color/>
      </top>
      <bottom style="thin">
        <color/>
      </bottom>
      <diagonal/>
    </border>
    <border>
      <left style="medium">
        <color/>
      </left>
      <right style="thin">
        <color/>
      </right>
      <top style="thin">
        <color/>
      </top>
      <bottom style="thin">
        <color/>
      </bottom>
      <diagonal/>
    </border>
    <border>
      <left style="medium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medium">
        <color/>
      </right>
      <top style="thin">
        <color/>
      </top>
      <bottom/>
      <diagonal/>
    </border>
    <border>
      <left/>
      <right style="thin">
        <color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/>
      </left>
      <right style="medium">
        <color/>
      </right>
      <top style="medium">
        <color/>
      </top>
      <bottom style="medium">
        <color/>
      </bottom>
      <diagonal/>
    </border>
    <border>
      <left style="medium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medium">
        <color/>
      </right>
      <top style="thin">
        <color/>
      </top>
      <bottom/>
      <diagonal/>
    </border>
    <border>
      <left style="thin">
        <color/>
      </left>
      <right style="thin">
        <color/>
      </right>
      <top style="medium">
        <color/>
      </top>
      <bottom style="medium">
        <color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/>
      </left>
      <right style="medium">
        <color/>
      </right>
      <top/>
      <bottom style="thin">
        <color/>
      </bottom>
      <diagonal/>
    </border>
    <border>
      <left style="medium">
        <color/>
      </left>
      <right style="thin">
        <color/>
      </right>
      <top/>
      <bottom style="thin">
        <color/>
      </bottom>
      <diagonal/>
    </border>
    <border>
      <left style="thin">
        <color/>
      </left>
      <right style="thin">
        <color/>
      </right>
      <top/>
      <bottom style="thin">
        <color/>
      </bottom>
      <diagonal/>
    </border>
    <border>
      <left style="thin">
        <color/>
      </left>
      <right style="medium">
        <color/>
      </right>
      <top/>
      <bottom style="thin">
        <color/>
      </bottom>
      <diagonal/>
    </border>
    <border>
      <left style="medium">
        <color/>
      </left>
      <right style="thin">
        <color/>
      </right>
      <top style="thin">
        <color/>
      </top>
      <bottom style="thin">
        <color/>
      </bottom>
      <diagonal/>
    </border>
    <border>
      <left/>
      <right/>
      <top style="medium">
        <color indexed="64"/>
      </top>
      <bottom/>
      <diagonal/>
    </border>
    <border>
      <left style="medium">
        <color/>
      </left>
      <right style="medium">
        <color/>
      </right>
      <top style="medium">
        <color/>
      </top>
      <bottom/>
      <diagonal/>
    </border>
    <border>
      <left style="thin">
        <color/>
      </left>
      <right style="medium">
        <color/>
      </right>
      <top style="medium">
        <color/>
      </top>
      <bottom style="medium">
        <color/>
      </bottom>
      <diagonal/>
    </border>
    <border>
      <left style="medium">
        <color/>
      </left>
      <right style="medium">
        <color/>
      </right>
      <top style="medium">
        <color/>
      </top>
      <bottom style="thin">
        <color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/>
      </left>
      <right style="thin">
        <color/>
      </right>
      <top style="medium">
        <color/>
      </top>
      <bottom style="medium">
        <color/>
      </bottom>
      <diagonal/>
    </border>
    <border>
      <left style="medium">
        <color indexed="64"/>
      </left>
      <right style="medium">
        <color indexed="64"/>
      </right>
      <top style="medium">
        <color/>
      </top>
      <bottom style="medium">
        <color/>
      </bottom>
      <diagonal/>
    </border>
    <border>
      <left style="medium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medium">
        <color/>
      </right>
      <top style="medium">
        <color/>
      </top>
      <bottom style="thin">
        <color/>
      </bottom>
      <diagonal/>
    </border>
    <border>
      <left style="medium">
        <color/>
      </left>
      <right style="thin">
        <color/>
      </right>
      <top style="medium">
        <color/>
      </top>
      <bottom/>
      <diagonal/>
    </border>
    <border>
      <left/>
      <right style="thin">
        <color indexed="64"/>
      </right>
      <top style="medium">
        <color/>
      </top>
      <bottom style="medium">
        <color/>
      </bottom>
      <diagonal/>
    </border>
    <border>
      <left/>
      <right/>
      <top style="medium">
        <color/>
      </top>
      <bottom style="medium">
        <color/>
      </bottom>
      <diagonal/>
    </border>
    <border>
      <left style="medium">
        <color indexed="64"/>
      </left>
      <right style="thin">
        <color indexed="64"/>
      </right>
      <top style="medium">
        <color/>
      </top>
      <bottom style="medium">
        <color/>
      </bottom>
      <diagonal/>
    </border>
    <border>
      <left/>
      <right style="medium">
        <color indexed="64"/>
      </right>
      <top style="medium">
        <color/>
      </top>
      <bottom style="medium">
        <color/>
      </bottom>
      <diagonal/>
    </border>
    <border>
      <left/>
      <right style="medium">
        <color/>
      </right>
      <top style="medium">
        <color/>
      </top>
      <bottom style="medium">
        <color/>
      </bottom>
      <diagonal/>
    </border>
    <border>
      <left style="medium">
        <color/>
      </left>
      <right/>
      <top style="medium">
        <color/>
      </top>
      <bottom/>
      <diagonal/>
    </border>
    <border>
      <left style="medium">
        <color/>
      </left>
      <right style="thin">
        <color/>
      </right>
      <top style="medium">
        <color/>
      </top>
      <bottom style="medium">
        <color/>
      </bottom>
      <diagonal/>
    </border>
    <border>
      <left style="medium">
        <color/>
      </left>
      <right style="medium">
        <color/>
      </right>
      <top style="thin">
        <color/>
      </top>
      <bottom style="thin">
        <color/>
      </bottom>
      <diagonal/>
    </border>
    <border>
      <left style="thin">
        <color/>
      </left>
      <right/>
      <top/>
      <bottom style="thin">
        <color/>
      </bottom>
      <diagonal/>
    </border>
    <border>
      <left/>
      <right style="medium">
        <color/>
      </right>
      <top style="medium">
        <color/>
      </top>
      <bottom/>
      <diagonal/>
    </border>
    <border>
      <left style="thin">
        <color/>
      </left>
      <right style="thin">
        <color/>
      </right>
      <top/>
      <bottom/>
      <diagonal/>
    </border>
    <border>
      <left style="thin">
        <color/>
      </left>
      <right style="medium">
        <color/>
      </right>
      <top/>
      <bottom/>
      <diagonal/>
    </border>
    <border>
      <left/>
      <right/>
      <top style="medium">
        <color/>
      </top>
      <bottom style="thin">
        <color/>
      </bottom>
      <diagonal/>
    </border>
    <border>
      <left/>
      <right style="medium">
        <color/>
      </right>
      <top style="medium">
        <color/>
      </top>
      <bottom style="thin">
        <color/>
      </bottom>
      <diagonal/>
    </border>
    <border>
      <left/>
      <right/>
      <top/>
      <bottom style="medium">
        <color/>
      </bottom>
      <diagonal/>
    </border>
    <border>
      <left/>
      <right style="medium">
        <color/>
      </right>
      <top/>
      <bottom style="medium">
        <color/>
      </bottom>
      <diagonal/>
    </border>
    <border>
      <left/>
      <right style="medium">
        <color/>
      </right>
      <top style="thin">
        <color/>
      </top>
      <bottom style="thin">
        <color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/>
      </left>
      <right style="medium">
        <color/>
      </right>
      <top style="medium">
        <color/>
      </top>
      <bottom style="medium">
        <color/>
      </bottom>
      <diagonal/>
    </border>
    <border>
      <left style="thin">
        <color auto="1"/>
      </left>
      <right style="medium">
        <color/>
      </right>
      <top/>
      <bottom style="thin">
        <color/>
      </bottom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 style="medium">
        <color/>
      </right>
      <top style="thin">
        <color/>
      </top>
      <bottom style="thin">
        <color/>
      </bottom>
      <diagonal/>
    </border>
    <border>
      <left style="medium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medium">
        <color/>
      </right>
      <top style="thin">
        <color/>
      </top>
      <bottom/>
      <diagonal/>
    </border>
    <border>
      <left style="medium">
        <color/>
      </left>
      <right style="thin">
        <color/>
      </right>
      <top style="thin">
        <color/>
      </top>
      <bottom style="medium">
        <color/>
      </bottom>
      <diagonal/>
    </border>
    <border>
      <left style="thin">
        <color/>
      </left>
      <right style="thin">
        <color/>
      </right>
      <top style="thin">
        <color/>
      </top>
      <bottom style="medium">
        <color/>
      </bottom>
      <diagonal/>
    </border>
    <border>
      <left style="thin">
        <color/>
      </left>
      <right style="medium">
        <color/>
      </right>
      <top style="thin">
        <color/>
      </top>
      <bottom style="medium">
        <color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/>
      </right>
      <top/>
      <bottom style="medium">
        <color/>
      </bottom>
      <diagonal/>
    </border>
    <border>
      <left style="thin">
        <color/>
      </left>
      <right/>
      <top style="medium">
        <color/>
      </top>
      <bottom style="thin">
        <color/>
      </bottom>
      <diagonal/>
    </border>
    <border>
      <left/>
      <right style="thin">
        <color auto="1"/>
      </right>
      <top style="medium">
        <color/>
      </top>
      <bottom style="thin">
        <color/>
      </bottom>
      <diagonal/>
    </border>
    <border>
      <left style="thin">
        <color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/>
      </left>
      <right/>
      <top style="thin">
        <color/>
      </top>
      <bottom style="thin">
        <color/>
      </bottom>
      <diagonal/>
    </border>
    <border>
      <left/>
      <right/>
      <top style="thin">
        <color/>
      </top>
      <bottom style="thin">
        <color/>
      </bottom>
      <diagonal/>
    </border>
    <border>
      <left/>
      <right style="medium">
        <color/>
      </right>
      <top style="thin">
        <color/>
      </top>
      <bottom style="thin">
        <color/>
      </bottom>
      <diagonal/>
    </border>
    <border>
      <left style="medium">
        <color/>
      </left>
      <right/>
      <top style="medium">
        <color/>
      </top>
      <bottom/>
      <diagonal/>
    </border>
    <border>
      <left/>
      <right/>
      <top style="medium">
        <color/>
      </top>
      <bottom/>
      <diagonal/>
    </border>
    <border>
      <left/>
      <right style="medium">
        <color/>
      </right>
      <top style="medium">
        <color/>
      </top>
      <bottom/>
      <diagonal/>
    </border>
    <border>
      <left style="medium">
        <color/>
      </left>
      <right/>
      <top style="medium">
        <color/>
      </top>
      <bottom style="thin">
        <color/>
      </bottom>
      <diagonal/>
    </border>
    <border>
      <left/>
      <right/>
      <top style="medium">
        <color/>
      </top>
      <bottom style="thin">
        <color/>
      </bottom>
      <diagonal/>
    </border>
    <border>
      <left/>
      <right style="medium">
        <color/>
      </right>
      <top style="medium">
        <color/>
      </top>
      <bottom style="thin">
        <color/>
      </bottom>
      <diagonal/>
    </border>
    <border>
      <left style="medium">
        <color/>
      </left>
      <right style="medium">
        <color/>
      </right>
      <top style="medium">
        <color/>
      </top>
      <bottom/>
      <diagonal/>
    </border>
    <border>
      <left style="thin">
        <color/>
      </left>
      <right style="thin">
        <color/>
      </right>
      <top style="medium">
        <color/>
      </top>
      <bottom style="medium">
        <color/>
      </bottom>
      <diagonal/>
    </border>
    <border>
      <left style="thin">
        <color/>
      </left>
      <right style="medium">
        <color/>
      </right>
      <top style="medium">
        <color/>
      </top>
      <bottom style="medium">
        <color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/>
      </left>
      <right style="thin">
        <color auto="1"/>
      </right>
      <top style="medium">
        <color/>
      </top>
      <bottom style="medium">
        <color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medium">
        <color/>
      </right>
      <top style="medium">
        <color/>
      </top>
      <bottom style="thin">
        <color/>
      </bottom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 style="medium">
        <color/>
      </right>
      <top style="thin">
        <color/>
      </top>
      <bottom style="thin">
        <color/>
      </bottom>
      <diagonal/>
    </border>
    <border>
      <left style="medium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thin">
        <color/>
      </right>
      <top style="thin">
        <color/>
      </top>
      <bottom/>
      <diagonal/>
    </border>
    <border>
      <left style="thin">
        <color/>
      </left>
      <right style="medium">
        <color/>
      </right>
      <top style="thin">
        <color/>
      </top>
      <bottom/>
      <diagonal/>
    </border>
    <border>
      <left style="medium">
        <color/>
      </left>
      <right style="medium">
        <color/>
      </right>
      <top style="thin">
        <color/>
      </top>
      <bottom/>
      <diagonal/>
    </border>
    <border>
      <left/>
      <right/>
      <top style="medium">
        <color/>
      </top>
      <bottom style="thin">
        <color/>
      </bottom>
      <diagonal/>
    </border>
    <border>
      <left style="medium">
        <color/>
      </left>
      <right/>
      <top style="medium">
        <color/>
      </top>
      <bottom/>
      <diagonal/>
    </border>
    <border>
      <left/>
      <right/>
      <top style="medium">
        <color/>
      </top>
      <bottom/>
      <diagonal/>
    </border>
    <border>
      <left/>
      <right style="medium">
        <color/>
      </right>
      <top style="medium">
        <color/>
      </top>
      <bottom/>
      <diagonal/>
    </border>
    <border>
      <left style="medium">
        <color/>
      </left>
      <right style="medium">
        <color/>
      </right>
      <top style="medium">
        <color/>
      </top>
      <bottom/>
      <diagonal/>
    </border>
    <border>
      <left style="medium">
        <color auto="1"/>
      </left>
      <right style="thin">
        <color/>
      </right>
      <top/>
      <bottom style="medium">
        <color auto="1"/>
      </bottom>
      <diagonal/>
    </border>
    <border>
      <left style="thin">
        <color/>
      </left>
      <right style="thin">
        <color/>
      </right>
      <top/>
      <bottom style="medium">
        <color auto="1"/>
      </bottom>
      <diagonal/>
    </border>
    <border>
      <left style="thin">
        <color/>
      </left>
      <right style="medium">
        <color/>
      </right>
      <top/>
      <bottom style="medium">
        <color auto="1"/>
      </bottom>
      <diagonal/>
    </border>
    <border>
      <left/>
      <right style="medium">
        <color/>
      </right>
      <top/>
      <bottom style="medium">
        <color/>
      </bottom>
      <diagonal/>
    </border>
    <border>
      <left style="medium">
        <color/>
      </left>
      <right/>
      <top style="thin">
        <color/>
      </top>
      <bottom style="medium">
        <color/>
      </bottom>
      <diagonal/>
    </border>
    <border>
      <left style="medium">
        <color/>
      </left>
      <right style="thin">
        <color/>
      </right>
      <top style="medium">
        <color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/>
      </left>
      <right/>
      <top style="thin">
        <color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/>
      </left>
      <right style="thin">
        <color/>
      </right>
      <top/>
      <bottom style="thin">
        <color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/>
      </left>
      <right style="thin">
        <color/>
      </right>
      <top/>
      <bottom style="medium">
        <color auto="1"/>
      </bottom>
      <diagonal/>
    </border>
    <border>
      <left style="thin">
        <color/>
      </left>
      <right style="thin">
        <color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/>
      </left>
      <right style="medium">
        <color/>
      </right>
      <top style="medium">
        <color/>
      </top>
      <bottom style="medium">
        <color auto="1"/>
      </bottom>
      <diagonal/>
    </border>
    <border>
      <left style="medium">
        <color/>
      </left>
      <right/>
      <top/>
      <bottom style="medium">
        <color auto="1"/>
      </bottom>
      <diagonal/>
    </border>
    <border>
      <left style="medium">
        <color/>
      </left>
      <right/>
      <top style="medium">
        <color/>
      </top>
      <bottom style="medium">
        <color/>
      </bottom>
      <diagonal/>
    </border>
    <border>
      <left style="medium">
        <color/>
      </left>
      <right style="thin">
        <color/>
      </right>
      <top style="medium">
        <color/>
      </top>
      <bottom style="medium">
        <color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/>
      </left>
      <right style="thin">
        <color auto="1"/>
      </right>
      <top style="medium">
        <color/>
      </top>
      <bottom style="medium">
        <color/>
      </bottom>
      <diagonal/>
    </border>
    <border>
      <left style="medium">
        <color/>
      </left>
      <right/>
      <top style="medium">
        <color/>
      </top>
      <bottom style="thin">
        <color auto="1"/>
      </bottom>
      <diagonal/>
    </border>
    <border>
      <left style="medium">
        <color/>
      </left>
      <right/>
      <top style="medium">
        <color/>
      </top>
      <bottom style="medium">
        <color/>
      </bottom>
      <diagonal/>
    </border>
    <border>
      <left/>
      <right style="thin">
        <color auto="1"/>
      </right>
      <top style="medium">
        <color/>
      </top>
      <bottom style="medium">
        <color/>
      </bottom>
      <diagonal/>
    </border>
    <border>
      <left/>
      <right style="medium">
        <color/>
      </right>
      <top style="medium">
        <color/>
      </top>
      <bottom style="thin">
        <color auto="1"/>
      </bottom>
      <diagonal/>
    </border>
    <border>
      <left/>
      <right style="medium">
        <color/>
      </right>
      <top style="medium">
        <color/>
      </top>
      <bottom style="medium">
        <color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/>
      </left>
      <right style="thin">
        <color/>
      </right>
      <top style="thin">
        <color/>
      </top>
      <bottom style="medium">
        <color/>
      </bottom>
      <diagonal/>
    </border>
    <border>
      <left style="thin">
        <color/>
      </left>
      <right style="thin">
        <color/>
      </right>
      <top style="thin">
        <color/>
      </top>
      <bottom style="medium">
        <color/>
      </bottom>
      <diagonal/>
    </border>
    <border>
      <left style="thin">
        <color/>
      </left>
      <right/>
      <top style="thin">
        <color/>
      </top>
      <bottom style="medium">
        <color/>
      </bottom>
      <diagonal/>
    </border>
    <border>
      <left style="thin">
        <color/>
      </left>
      <right style="medium">
        <color/>
      </right>
      <top style="thin">
        <color/>
      </top>
      <bottom style="medium">
        <color/>
      </bottom>
      <diagonal/>
    </border>
    <border>
      <left/>
      <right style="medium">
        <color/>
      </right>
      <top style="thin">
        <color/>
      </top>
      <bottom style="medium">
        <color/>
      </bottom>
      <diagonal/>
    </border>
    <border>
      <left style="thin">
        <color/>
      </left>
      <right style="thin">
        <color/>
      </right>
      <top style="medium">
        <color/>
      </top>
      <bottom/>
      <diagonal/>
    </border>
    <border>
      <left style="thin">
        <color/>
      </left>
      <right style="medium">
        <color/>
      </right>
      <top style="medium">
        <color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/>
      </left>
      <right/>
      <top style="thin">
        <color/>
      </top>
      <bottom style="thin">
        <color/>
      </bottom>
      <diagonal/>
    </border>
    <border>
      <left/>
      <right style="thin">
        <color auto="1"/>
      </right>
      <top/>
      <bottom/>
      <diagonal/>
    </border>
    <border>
      <left style="thin">
        <color/>
      </left>
      <right style="thin">
        <color/>
      </right>
      <top/>
      <bottom style="medium">
        <color/>
      </bottom>
      <diagonal/>
    </border>
    <border>
      <left style="thin">
        <color/>
      </left>
      <right style="medium">
        <color/>
      </right>
      <top/>
      <bottom style="medium">
        <color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 style="medium">
        <color/>
      </right>
      <top style="thin">
        <color/>
      </top>
      <bottom style="thin">
        <color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/>
      </left>
      <right style="thin">
        <color/>
      </right>
      <top style="medium">
        <color/>
      </top>
      <bottom style="medium">
        <color/>
      </bottom>
      <diagonal/>
    </border>
    <border>
      <left style="thin">
        <color/>
      </left>
      <right style="thin">
        <color/>
      </right>
      <top style="medium">
        <color/>
      </top>
      <bottom style="medium">
        <color/>
      </bottom>
      <diagonal/>
    </border>
    <border>
      <left style="thin">
        <color/>
      </left>
      <right style="medium">
        <color/>
      </right>
      <top style="medium">
        <color/>
      </top>
      <bottom style="medium">
        <color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/>
      <top style="thin">
        <color/>
      </top>
      <bottom style="thin">
        <color/>
      </bottom>
      <diagonal/>
    </border>
    <border>
      <left style="medium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medium">
        <color/>
      </right>
      <top style="medium">
        <color/>
      </top>
      <bottom style="thin">
        <color/>
      </bottom>
      <diagonal/>
    </border>
    <border>
      <left/>
      <right style="thin">
        <color/>
      </right>
      <top/>
      <bottom style="thin">
        <color/>
      </bottom>
      <diagonal/>
    </border>
    <border>
      <left style="thin">
        <color/>
      </left>
      <right style="thin">
        <color/>
      </right>
      <top/>
      <bottom style="thin">
        <color/>
      </bottom>
      <diagonal/>
    </border>
    <border>
      <left style="thin">
        <color/>
      </left>
      <right/>
      <top/>
      <bottom style="thin">
        <color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/>
      </bottom>
      <diagonal/>
    </border>
    <border>
      <left style="dotted">
        <color/>
      </left>
      <right style="dotted">
        <color/>
      </right>
      <top/>
      <bottom style="thin">
        <color/>
      </bottom>
      <diagonal/>
    </border>
    <border>
      <left style="medium">
        <color/>
      </left>
      <right style="dotted">
        <color/>
      </right>
      <top/>
      <bottom style="thin">
        <color/>
      </bottom>
      <diagonal/>
    </border>
    <border>
      <left/>
      <right style="dotted">
        <color/>
      </right>
      <top/>
      <bottom style="thin">
        <color/>
      </bottom>
      <diagonal/>
    </border>
    <border>
      <left style="medium">
        <color/>
      </left>
      <right style="dotted">
        <color/>
      </right>
      <top style="thin">
        <color/>
      </top>
      <bottom style="thin">
        <color/>
      </bottom>
      <diagonal/>
    </border>
    <border>
      <left style="dotted">
        <color/>
      </left>
      <right style="dotted">
        <color/>
      </right>
      <top style="thin">
        <color/>
      </top>
      <bottom style="thin">
        <color/>
      </bottom>
      <diagonal/>
    </border>
    <border>
      <left/>
      <right style="dotted">
        <color/>
      </right>
      <top style="thin">
        <color/>
      </top>
      <bottom style="thin">
        <color/>
      </bottom>
      <diagonal/>
    </border>
    <border>
      <left/>
      <right style="medium">
        <color/>
      </right>
      <top/>
      <bottom style="thin">
        <color/>
      </bottom>
      <diagonal/>
    </border>
    <border>
      <left style="medium">
        <color/>
      </left>
      <right style="dotted">
        <color/>
      </right>
      <top style="medium">
        <color/>
      </top>
      <bottom style="medium">
        <color/>
      </bottom>
      <diagonal/>
    </border>
    <border>
      <left style="dotted">
        <color/>
      </left>
      <right style="dotted">
        <color/>
      </right>
      <top style="medium">
        <color/>
      </top>
      <bottom style="medium">
        <color/>
      </bottom>
      <diagonal/>
    </border>
    <border>
      <left/>
      <right style="thin">
        <color/>
      </right>
      <top style="medium">
        <color/>
      </top>
      <bottom style="medium">
        <color/>
      </bottom>
      <diagonal/>
    </border>
    <border>
      <left/>
      <right style="medium">
        <color/>
      </right>
      <top style="medium">
        <color/>
      </top>
      <bottom style="medium">
        <color/>
      </bottom>
      <diagonal/>
    </border>
    <border>
      <left style="medium">
        <color/>
      </left>
      <right/>
      <top/>
      <bottom style="thin">
        <color/>
      </bottom>
      <diagonal/>
    </border>
    <border>
      <left style="dotted">
        <color/>
      </left>
      <right style="medium">
        <color/>
      </right>
      <top/>
      <bottom style="thin">
        <color/>
      </bottom>
      <diagonal/>
    </border>
    <border>
      <left style="dotted">
        <color/>
      </left>
      <right style="medium">
        <color/>
      </right>
      <top style="medium">
        <color/>
      </top>
      <bottom style="medium">
        <color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/>
      </left>
      <right/>
      <top style="medium">
        <color/>
      </top>
      <bottom style="medium">
        <color/>
      </bottom>
      <diagonal/>
    </border>
    <border>
      <left style="medium">
        <color/>
      </left>
      <right/>
      <top style="medium">
        <color/>
      </top>
      <bottom/>
      <diagonal/>
    </border>
    <border>
      <left style="medium">
        <color/>
      </left>
      <right style="thin">
        <color/>
      </right>
      <top/>
      <bottom style="thin">
        <color/>
      </bottom>
      <diagonal/>
    </border>
    <border>
      <left style="thin">
        <color/>
      </left>
      <right style="medium">
        <color/>
      </right>
      <top/>
      <bottom style="thin">
        <color/>
      </bottom>
      <diagonal/>
    </border>
    <border>
      <left style="medium">
        <color/>
      </left>
      <right style="medium">
        <color/>
      </right>
      <top style="medium">
        <color/>
      </top>
      <bottom/>
      <diagonal/>
    </border>
    <border>
      <left/>
      <right/>
      <top style="medium">
        <color/>
      </top>
      <bottom style="medium">
        <color/>
      </bottom>
      <diagonal/>
    </border>
    <border>
      <left/>
      <right style="thin">
        <color/>
      </right>
      <top style="medium">
        <color/>
      </top>
      <bottom/>
      <diagonal/>
    </border>
    <border>
      <left/>
      <right/>
      <top style="medium">
        <color/>
      </top>
      <bottom/>
      <diagonal/>
    </border>
    <border>
      <left/>
      <right style="medium">
        <color/>
      </right>
      <top style="medium">
        <color/>
      </top>
      <bottom/>
      <diagonal/>
    </border>
    <border>
      <left style="medium">
        <color/>
      </left>
      <right style="dotted">
        <color/>
      </right>
      <top style="thin">
        <color/>
      </top>
      <bottom/>
      <diagonal/>
    </border>
    <border>
      <left style="dotted">
        <color/>
      </left>
      <right style="dotted">
        <color/>
      </right>
      <top style="thin">
        <color/>
      </top>
      <bottom/>
      <diagonal/>
    </border>
    <border>
      <left/>
      <right style="dotted">
        <color/>
      </right>
      <top style="thin">
        <color/>
      </top>
      <bottom/>
      <diagonal/>
    </border>
    <border>
      <left style="dotted">
        <color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/>
      </left>
      <right/>
      <top style="thin">
        <color/>
      </top>
      <bottom style="thin">
        <color/>
      </bottom>
      <diagonal/>
    </border>
    <border>
      <left/>
      <right style="medium">
        <color/>
      </right>
      <top style="thin">
        <color/>
      </top>
      <bottom style="thin">
        <color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/>
      </left>
      <right style="medium">
        <color/>
      </right>
      <top style="medium">
        <color/>
      </top>
      <bottom/>
      <diagonal/>
    </border>
    <border>
      <left style="medium">
        <color/>
      </left>
      <right style="thin">
        <color auto="1"/>
      </right>
      <top style="medium">
        <color/>
      </top>
      <bottom/>
      <diagonal/>
    </border>
    <border>
      <left/>
      <right style="thin">
        <color/>
      </right>
      <top style="medium">
        <color/>
      </top>
      <bottom/>
      <diagonal/>
    </border>
    <border>
      <left/>
      <right style="medium">
        <color/>
      </right>
      <top style="medium">
        <color/>
      </top>
      <bottom/>
      <diagonal/>
    </border>
    <border>
      <left style="thin">
        <color auto="1"/>
      </left>
      <right style="thin">
        <color auto="1"/>
      </right>
      <top style="medium">
        <color/>
      </top>
      <bottom/>
      <diagonal/>
    </border>
    <border>
      <left style="medium">
        <color/>
      </left>
      <right/>
      <top style="medium">
        <color/>
      </top>
      <bottom style="thin">
        <color/>
      </bottom>
      <diagonal/>
    </border>
    <border>
      <left/>
      <right/>
      <top style="medium">
        <color/>
      </top>
      <bottom style="thin">
        <color/>
      </bottom>
      <diagonal/>
    </border>
    <border>
      <left/>
      <right style="medium">
        <color/>
      </right>
      <top style="medium">
        <color/>
      </top>
      <bottom style="thin">
        <color/>
      </bottom>
      <diagonal/>
    </border>
    <border>
      <left/>
      <right/>
      <top/>
      <bottom style="medium">
        <color/>
      </bottom>
      <diagonal/>
    </border>
    <border>
      <left/>
      <right style="medium">
        <color/>
      </right>
      <top/>
      <bottom style="medium">
        <color/>
      </bottom>
      <diagonal/>
    </border>
    <border>
      <left style="medium">
        <color/>
      </left>
      <right style="medium">
        <color/>
      </right>
      <top style="thin">
        <color/>
      </top>
      <bottom/>
      <diagonal/>
    </border>
    <border>
      <left/>
      <right style="thin">
        <color/>
      </right>
      <top style="thin">
        <color/>
      </top>
      <bottom/>
      <diagonal/>
    </border>
    <border>
      <left style="thin">
        <color/>
      </left>
      <right/>
      <top style="thin">
        <color/>
      </top>
      <bottom/>
      <diagonal/>
    </border>
    <border>
      <left style="thin">
        <color/>
      </left>
      <right/>
      <top style="medium">
        <color auto="1"/>
      </top>
      <bottom style="thin">
        <color auto="1"/>
      </bottom>
      <diagonal/>
    </border>
    <border>
      <left style="thin">
        <color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/>
      </right>
      <top style="medium">
        <color/>
      </top>
      <bottom style="thin">
        <color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/>
      </left>
      <right/>
      <top style="medium">
        <color/>
      </top>
      <bottom/>
      <diagonal/>
    </border>
    <border>
      <left style="thin">
        <color/>
      </left>
      <right/>
      <top style="thin">
        <color/>
      </top>
      <bottom style="thin">
        <color/>
      </bottom>
      <diagonal/>
    </border>
    <border>
      <left style="medium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 style="medium">
        <color/>
      </right>
      <top style="thin">
        <color/>
      </top>
      <bottom style="thin">
        <color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/>
      </left>
      <right style="thin">
        <color/>
      </right>
      <top style="medium">
        <color/>
      </top>
      <bottom style="medium">
        <color/>
      </bottom>
      <diagonal/>
    </border>
    <border>
      <left style="thin">
        <color/>
      </left>
      <right style="medium">
        <color/>
      </right>
      <top style="medium">
        <color/>
      </top>
      <bottom style="medium">
        <color/>
      </bottom>
      <diagonal/>
    </border>
    <border>
      <left style="medium">
        <color/>
      </left>
      <right style="medium">
        <color/>
      </right>
      <top style="thin">
        <color/>
      </top>
      <bottom style="thin">
        <color/>
      </bottom>
      <diagonal/>
    </border>
    <border>
      <left/>
      <right style="thin">
        <color/>
      </right>
      <top style="thin">
        <color/>
      </top>
      <bottom style="thin">
        <color/>
      </bottom>
      <diagonal/>
    </border>
    <border>
      <left style="dotted">
        <color/>
      </left>
      <right style="dotted">
        <color/>
      </right>
      <top style="medium">
        <color/>
      </top>
      <bottom style="thin">
        <color/>
      </bottom>
      <diagonal/>
    </border>
    <border>
      <left style="dotted">
        <color/>
      </left>
      <right style="medium">
        <color/>
      </right>
      <top style="medium">
        <color/>
      </top>
      <bottom style="thin">
        <color/>
      </bottom>
      <diagonal/>
    </border>
    <border>
      <left/>
      <right style="dotted">
        <color/>
      </right>
      <top style="medium">
        <color/>
      </top>
      <bottom style="thin">
        <color/>
      </bottom>
      <diagonal/>
    </border>
    <border>
      <left style="dotted">
        <color/>
      </left>
      <right style="dotted">
        <color/>
      </right>
      <top/>
      <bottom style="medium">
        <color/>
      </bottom>
      <diagonal/>
    </border>
    <border>
      <left style="dotted">
        <color/>
      </left>
      <right style="medium">
        <color/>
      </right>
      <top/>
      <bottom style="medium">
        <color/>
      </bottom>
      <diagonal/>
    </border>
    <border>
      <left style="medium">
        <color/>
      </left>
      <right style="dotted">
        <color/>
      </right>
      <top style="thin">
        <color/>
      </top>
      <bottom style="medium">
        <color/>
      </bottom>
      <diagonal/>
    </border>
    <border>
      <left style="medium">
        <color/>
      </left>
      <right style="dotted">
        <color/>
      </right>
      <top style="medium">
        <color/>
      </top>
      <bottom style="thin">
        <color/>
      </bottom>
      <diagonal/>
    </border>
    <border>
      <left style="dotted">
        <color/>
      </left>
      <right style="dotted">
        <color/>
      </right>
      <top style="thin">
        <color/>
      </top>
      <bottom style="medium">
        <color/>
      </bottom>
      <diagonal/>
    </border>
    <border>
      <left/>
      <right style="dotted">
        <color/>
      </right>
      <top/>
      <bottom style="medium">
        <color/>
      </bottom>
      <diagonal/>
    </border>
    <border>
      <left style="dotted">
        <color/>
      </left>
      <right style="thin">
        <color/>
      </right>
      <top style="medium">
        <color/>
      </top>
      <bottom style="medium">
        <color/>
      </bottom>
      <diagonal/>
    </border>
    <border>
      <left/>
      <right style="dotted">
        <color/>
      </right>
      <top style="medium">
        <color/>
      </top>
      <bottom style="medium">
        <color/>
      </bottom>
      <diagonal/>
    </border>
    <border>
      <left/>
      <right style="thin">
        <color/>
      </right>
      <top style="medium">
        <color/>
      </top>
      <bottom style="medium">
        <color/>
      </bottom>
      <diagonal/>
    </border>
    <border>
      <left/>
      <right style="medium">
        <color/>
      </right>
      <top style="medium">
        <color/>
      </top>
      <bottom style="medium">
        <color/>
      </bottom>
      <diagonal/>
    </border>
    <border>
      <left style="dotted">
        <color/>
      </left>
      <right/>
      <top style="thin">
        <color/>
      </top>
      <bottom/>
      <diagonal/>
    </border>
    <border>
      <left style="dotted">
        <color/>
      </left>
      <right style="medium">
        <color/>
      </right>
      <top style="thin">
        <color/>
      </top>
      <bottom/>
      <diagonal/>
    </border>
    <border>
      <left style="thin">
        <color/>
      </left>
      <right style="dotted">
        <color/>
      </right>
      <top style="thin">
        <color/>
      </top>
      <bottom/>
      <diagonal/>
    </border>
    <border>
      <left style="dotted">
        <color/>
      </left>
      <right style="thin">
        <color/>
      </right>
      <top style="thin">
        <color/>
      </top>
      <bottom/>
      <diagonal/>
    </border>
    <border>
      <left style="medium">
        <color/>
      </left>
      <right/>
      <top style="medium">
        <color/>
      </top>
      <bottom style="medium">
        <color/>
      </bottom>
      <diagonal/>
    </border>
    <border>
      <left style="dotted">
        <color/>
      </left>
      <right/>
      <top style="medium">
        <color/>
      </top>
      <bottom style="medium">
        <color/>
      </bottom>
      <diagonal/>
    </border>
    <border>
      <left style="thin">
        <color/>
      </left>
      <right/>
      <top style="medium">
        <color/>
      </top>
      <bottom style="medium">
        <color/>
      </bottom>
      <diagonal/>
    </border>
    <border>
      <left style="medium">
        <color/>
      </left>
      <right style="dotted">
        <color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/>
      </left>
      <right/>
      <top style="medium">
        <color/>
      </top>
      <bottom/>
      <diagonal/>
    </border>
    <border>
      <left style="medium">
        <color/>
      </left>
      <right/>
      <top style="thin">
        <color/>
      </top>
      <bottom/>
      <diagonal/>
    </border>
    <border>
      <left/>
      <right/>
      <top style="medium">
        <color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/>
      </right>
      <top style="thin">
        <color/>
      </top>
      <bottom style="thin">
        <color/>
      </bottom>
      <diagonal/>
    </border>
    <border>
      <left style="thin">
        <color/>
      </left>
      <right style="medium">
        <color indexed="64"/>
      </right>
      <top style="thin">
        <color/>
      </top>
      <bottom style="thin">
        <color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/>
      </right>
      <top style="medium">
        <color indexed="64"/>
      </top>
      <bottom/>
      <diagonal/>
    </border>
    <border>
      <left style="medium">
        <color indexed="64"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medium">
        <color indexed="64"/>
      </right>
      <top style="medium">
        <color/>
      </top>
      <bottom style="thin">
        <color/>
      </bottom>
      <diagonal/>
    </border>
    <border>
      <left/>
      <right style="thin">
        <color/>
      </right>
      <top style="thin">
        <color/>
      </top>
      <bottom/>
      <diagonal/>
    </border>
    <border>
      <left style="thin">
        <color/>
      </left>
      <right style="thin">
        <color/>
      </right>
      <top style="thin">
        <color/>
      </top>
      <bottom/>
      <diagonal/>
    </border>
    <border>
      <left style="thin">
        <color/>
      </left>
      <right/>
      <top style="thin">
        <color/>
      </top>
      <bottom/>
      <diagonal/>
    </border>
    <border>
      <left style="thin">
        <color/>
      </left>
      <right style="medium">
        <color/>
      </right>
      <top style="thin">
        <color/>
      </top>
      <bottom/>
      <diagonal/>
    </border>
    <border>
      <left/>
      <right style="thin">
        <color/>
      </right>
      <top style="medium">
        <color/>
      </top>
      <bottom/>
      <diagonal/>
    </border>
    <border>
      <left style="medium">
        <color/>
      </left>
      <right style="thin">
        <color/>
      </right>
      <top style="medium">
        <color/>
      </top>
      <bottom style="thin">
        <color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/>
      </left>
      <right style="medium">
        <color/>
      </right>
      <top style="medium">
        <color/>
      </top>
      <bottom style="thin">
        <color/>
      </bottom>
      <diagonal/>
    </border>
    <border>
      <left style="thin">
        <color/>
      </left>
      <right style="thin">
        <color/>
      </right>
      <top style="medium">
        <color/>
      </top>
      <bottom style="medium">
        <color/>
      </bottom>
      <diagonal/>
    </border>
    <border>
      <left style="medium">
        <color/>
      </left>
      <right/>
      <top style="medium">
        <color/>
      </top>
      <bottom style="thin">
        <color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/>
      </right>
      <top style="medium">
        <color/>
      </top>
      <bottom style="thin">
        <color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/>
      </right>
      <top style="medium">
        <color/>
      </top>
      <bottom style="medium">
        <color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/>
      </left>
      <right style="thin">
        <color/>
      </right>
      <top style="medium">
        <color/>
      </top>
      <bottom style="thin">
        <color/>
      </bottom>
      <diagonal/>
    </border>
    <border>
      <left/>
      <right/>
      <top style="medium">
        <color/>
      </top>
      <bottom style="medium">
        <color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/>
      </right>
      <top style="medium">
        <color/>
      </top>
      <bottom style="thin">
        <color auto="1"/>
      </bottom>
      <diagonal/>
    </border>
    <border>
      <left style="medium">
        <color auto="1"/>
      </left>
      <right style="medium">
        <color/>
      </right>
      <top style="thin">
        <color auto="1"/>
      </top>
      <bottom style="medium">
        <color auto="1"/>
      </bottom>
      <diagonal/>
    </border>
    <border>
      <left style="medium">
        <color/>
      </left>
      <right style="medium">
        <color/>
      </right>
      <top style="medium">
        <color/>
      </top>
      <bottom style="medium">
        <color/>
      </bottom>
      <diagonal/>
    </border>
    <border>
      <left style="medium">
        <color/>
      </left>
      <right/>
      <top style="medium">
        <color/>
      </top>
      <bottom style="medium">
        <color/>
      </bottom>
      <diagonal/>
    </border>
    <border>
      <left style="medium">
        <color/>
      </left>
      <right style="thin">
        <color auto="1"/>
      </right>
      <top style="medium">
        <color/>
      </top>
      <bottom style="medium">
        <color/>
      </bottom>
      <diagonal/>
    </border>
    <border>
      <left/>
      <right style="thin">
        <color/>
      </right>
      <top style="thin">
        <color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/>
      </right>
      <top style="medium">
        <color/>
      </top>
      <bottom style="medium">
        <color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/>
      </bottom>
      <diagonal/>
    </border>
    <border>
      <left style="thin">
        <color auto="1"/>
      </left>
      <right style="medium">
        <color/>
      </right>
      <top style="medium">
        <color auto="1"/>
      </top>
      <bottom style="thin">
        <color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/>
      </left>
      <right style="thin">
        <color/>
      </right>
      <top style="thin">
        <color auto="1"/>
      </top>
      <bottom/>
      <diagonal/>
    </border>
    <border>
      <left style="thin">
        <color/>
      </left>
      <right style="thin">
        <color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/>
      </right>
      <top style="thin">
        <color auto="1"/>
      </top>
      <bottom style="thin">
        <color auto="1"/>
      </bottom>
      <diagonal/>
    </border>
    <border>
      <left style="thin">
        <color/>
      </left>
      <right style="medium">
        <color/>
      </right>
      <top style="thin">
        <color/>
      </top>
      <bottom style="thin">
        <color/>
      </bottom>
      <diagonal/>
    </border>
    <border>
      <left style="medium">
        <color/>
      </left>
      <right style="thin">
        <color/>
      </right>
      <top style="thin">
        <color/>
      </top>
      <bottom style="medium">
        <color/>
      </bottom>
      <diagonal/>
    </border>
    <border>
      <left style="thin">
        <color/>
      </left>
      <right style="medium">
        <color/>
      </right>
      <top style="thin">
        <color/>
      </top>
      <bottom style="medium">
        <color/>
      </bottom>
      <diagonal/>
    </border>
    <border>
      <left style="medium">
        <color/>
      </left>
      <right/>
      <top style="thin">
        <color/>
      </top>
      <bottom style="medium">
        <color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/>
      </right>
      <top/>
      <bottom/>
      <diagonal/>
    </border>
    <border>
      <left style="medium">
        <color auto="1"/>
      </left>
      <right style="thin">
        <color auto="1"/>
      </right>
      <top style="thin">
        <color/>
      </top>
      <bottom/>
      <diagonal/>
    </border>
    <border>
      <left style="thin">
        <color auto="1"/>
      </left>
      <right style="thin">
        <color auto="1"/>
      </right>
      <top style="medium">
        <color/>
      </top>
      <bottom/>
      <diagonal/>
    </border>
    <border>
      <left style="thin">
        <color auto="1"/>
      </left>
      <right style="medium">
        <color auto="1"/>
      </right>
      <top style="medium">
        <color/>
      </top>
      <bottom/>
      <diagonal/>
    </border>
    <border>
      <left style="medium">
        <color auto="1"/>
      </left>
      <right style="thin">
        <color auto="1"/>
      </right>
      <top/>
      <bottom style="medium">
        <color/>
      </bottom>
      <diagonal/>
    </border>
    <border>
      <left style="thin">
        <color/>
      </left>
      <right/>
      <top style="medium">
        <color auto="1"/>
      </top>
      <bottom style="thin">
        <color auto="1"/>
      </bottom>
      <diagonal/>
    </border>
    <border>
      <left style="thin">
        <color/>
      </left>
      <right/>
      <top style="thin">
        <color/>
      </top>
      <bottom style="thin">
        <color/>
      </bottom>
      <diagonal/>
    </border>
    <border>
      <left style="thin">
        <color/>
      </left>
      <right/>
      <top style="thin">
        <color auto="1"/>
      </top>
      <bottom style="medium">
        <color auto="1"/>
      </bottom>
      <diagonal/>
    </border>
    <border>
      <left style="thin">
        <color/>
      </left>
      <right/>
      <top style="thin">
        <color/>
      </top>
      <bottom/>
      <diagonal/>
    </border>
    <border>
      <left style="thin">
        <color/>
      </left>
      <right/>
      <top style="medium">
        <color/>
      </top>
      <bottom style="medium">
        <color/>
      </bottom>
      <diagonal/>
    </border>
    <border>
      <left style="thin">
        <color auto="1"/>
      </left>
      <right/>
      <top/>
      <bottom style="medium">
        <color/>
      </bottom>
      <diagonal/>
    </border>
    <border>
      <left/>
      <right style="medium">
        <color/>
      </right>
      <top style="thin">
        <color/>
      </top>
      <bottom style="medium">
        <color/>
      </bottom>
      <diagonal/>
    </border>
    <border>
      <left style="thin">
        <color auto="1"/>
      </left>
      <right style="thin">
        <color auto="1"/>
      </right>
      <top/>
      <bottom style="medium">
        <color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/>
      </left>
      <right style="thin">
        <color/>
      </right>
      <top style="thin">
        <color indexed="64"/>
      </top>
      <bottom style="medium">
        <color indexed="64"/>
      </bottom>
      <diagonal/>
    </border>
    <border>
      <left style="thin">
        <color/>
      </left>
      <right style="thin">
        <color/>
      </right>
      <top style="thin">
        <color indexed="64"/>
      </top>
      <bottom style="medium">
        <color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/>
      </left>
      <right/>
      <top style="medium">
        <color/>
      </top>
      <bottom/>
      <diagonal/>
    </border>
    <border>
      <left style="thin">
        <color/>
      </left>
      <right style="medium">
        <color/>
      </right>
      <top style="medium">
        <color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/>
      </left>
      <right style="thin">
        <color/>
      </right>
      <top style="medium">
        <color/>
      </top>
      <bottom style="medium">
        <color/>
      </bottom>
      <diagonal/>
    </border>
    <border>
      <left style="thin">
        <color/>
      </left>
      <right style="thin">
        <color/>
      </right>
      <top style="medium">
        <color/>
      </top>
      <bottom style="medium">
        <color/>
      </bottom>
      <diagonal/>
    </border>
    <border>
      <left style="thin">
        <color/>
      </left>
      <right style="medium">
        <color/>
      </right>
      <top style="medium">
        <color/>
      </top>
      <bottom style="medium">
        <color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/>
      </top>
      <bottom style="medium">
        <color/>
      </bottom>
      <diagonal/>
    </border>
    <border>
      <left style="medium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thin">
        <color/>
      </right>
      <top style="medium">
        <color/>
      </top>
      <bottom style="thin">
        <color/>
      </bottom>
      <diagonal/>
    </border>
    <border>
      <left style="thin">
        <color/>
      </left>
      <right style="medium">
        <color/>
      </right>
      <top style="medium">
        <color/>
      </top>
      <bottom style="thin">
        <color/>
      </bottom>
      <diagonal/>
    </border>
    <border>
      <left/>
      <right style="thin">
        <color/>
      </right>
      <top/>
      <bottom style="thin">
        <color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/>
      </left>
      <right style="thin">
        <color/>
      </right>
      <top style="medium">
        <color/>
      </top>
      <bottom/>
      <diagonal/>
    </border>
    <border>
      <left style="thin">
        <color/>
      </left>
      <right style="thin">
        <color/>
      </right>
      <top style="medium">
        <color/>
      </top>
      <bottom/>
      <diagonal/>
    </border>
    <border>
      <left style="thin">
        <color indexed="64"/>
      </left>
      <right/>
      <top style="medium">
        <color/>
      </top>
      <bottom style="medium">
        <color/>
      </bottom>
      <diagonal/>
    </border>
    <border>
      <left/>
      <right/>
      <top style="thin">
        <color indexed="64"/>
      </top>
      <bottom style="medium">
        <color/>
      </bottom>
      <diagonal/>
    </border>
    <border>
      <left style="medium">
        <color indexed="64"/>
      </left>
      <right/>
      <top style="medium">
        <color/>
      </top>
      <bottom style="medium">
        <color/>
      </bottom>
      <diagonal/>
    </border>
    <border>
      <left style="medium">
        <color/>
      </left>
      <right style="thin">
        <color/>
      </right>
      <top/>
      <bottom style="medium">
        <color indexed="64"/>
      </bottom>
      <diagonal/>
    </border>
    <border>
      <left style="thin">
        <color/>
      </left>
      <right style="thin">
        <color/>
      </right>
      <top/>
      <bottom style="medium">
        <color indexed="64"/>
      </bottom>
      <diagonal/>
    </border>
    <border>
      <left style="thin">
        <color/>
      </left>
      <right style="medium">
        <color/>
      </right>
      <top/>
      <bottom style="medium">
        <color indexed="64"/>
      </bottom>
      <diagonal/>
    </border>
    <border>
      <left style="medium">
        <color/>
      </left>
      <right style="thin">
        <color/>
      </right>
      <top style="medium">
        <color indexed="64"/>
      </top>
      <bottom/>
      <diagonal/>
    </border>
    <border>
      <left style="thin">
        <color/>
      </left>
      <right style="thin">
        <color/>
      </right>
      <top style="medium">
        <color indexed="64"/>
      </top>
      <bottom/>
      <diagonal/>
    </border>
    <border>
      <left style="thin">
        <color/>
      </left>
      <right style="medium">
        <color/>
      </right>
      <top style="medium">
        <color indexed="64"/>
      </top>
      <bottom/>
      <diagonal/>
    </border>
    <border>
      <left style="medium">
        <color/>
      </left>
      <right style="thin">
        <color/>
      </right>
      <top style="medium">
        <color indexed="64"/>
      </top>
      <bottom style="medium">
        <color indexed="64"/>
      </bottom>
      <diagonal/>
    </border>
    <border>
      <left style="thin">
        <color/>
      </left>
      <right style="thin">
        <color/>
      </right>
      <top style="medium">
        <color indexed="64"/>
      </top>
      <bottom style="medium">
        <color indexed="64"/>
      </bottom>
      <diagonal/>
    </border>
    <border>
      <left style="thin">
        <color/>
      </left>
      <right style="medium">
        <color/>
      </right>
      <top style="medium">
        <color indexed="64"/>
      </top>
      <bottom style="medium">
        <color indexed="64"/>
      </bottom>
      <diagonal/>
    </border>
    <border>
      <left/>
      <right style="thin">
        <color/>
      </right>
      <top style="thin">
        <color indexed="64"/>
      </top>
      <bottom style="medium">
        <color/>
      </bottom>
      <diagonal/>
    </border>
    <border>
      <left/>
      <right style="medium">
        <color indexed="64"/>
      </right>
      <top style="medium">
        <color/>
      </top>
      <bottom style="medium">
        <color/>
      </bottom>
      <diagonal/>
    </border>
    <border>
      <left style="medium">
        <color/>
      </left>
      <right style="thin">
        <color/>
      </right>
      <top style="thin">
        <color indexed="64"/>
      </top>
      <bottom style="medium">
        <color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/>
      </left>
      <right style="thin">
        <color/>
      </right>
      <top/>
      <bottom style="medium">
        <color/>
      </bottom>
      <diagonal/>
    </border>
    <border>
      <left style="medium">
        <color/>
      </left>
      <right style="thin">
        <color/>
      </right>
      <top/>
      <bottom style="medium">
        <color indexed="64"/>
      </bottom>
      <diagonal/>
    </border>
    <border>
      <left style="thin">
        <color/>
      </left>
      <right style="thin">
        <color/>
      </right>
      <top/>
      <bottom style="medium">
        <color indexed="64"/>
      </bottom>
      <diagonal/>
    </border>
    <border>
      <left style="thin">
        <color/>
      </left>
      <right style="medium">
        <color/>
      </right>
      <top/>
      <bottom style="medium">
        <color indexed="64"/>
      </bottom>
      <diagonal/>
    </border>
    <border>
      <left style="thin">
        <color/>
      </left>
      <right style="medium">
        <color/>
      </right>
      <top/>
      <bottom style="medium">
        <color/>
      </bottom>
      <diagonal/>
    </border>
    <border>
      <left style="medium">
        <color/>
      </left>
      <right style="thin">
        <color/>
      </right>
      <top style="thin">
        <color/>
      </top>
      <bottom/>
      <diagonal/>
    </border>
    <border>
      <left/>
      <right style="thin">
        <color/>
      </right>
      <top style="thin">
        <color/>
      </top>
      <bottom/>
      <diagonal/>
    </border>
    <border>
      <left style="thin">
        <color/>
      </left>
      <right style="thin">
        <color/>
      </right>
      <top style="thin">
        <color/>
      </top>
      <bottom style="medium">
        <color/>
      </bottom>
      <diagonal/>
    </border>
    <border>
      <left/>
      <right style="thin">
        <color indexed="64"/>
      </right>
      <top style="thin">
        <color/>
      </top>
      <bottom style="medium">
        <color/>
      </bottom>
      <diagonal/>
    </border>
    <border>
      <left style="thin">
        <color indexed="64"/>
      </left>
      <right/>
      <top style="thin">
        <color/>
      </top>
      <bottom style="medium">
        <color/>
      </bottom>
      <diagonal/>
    </border>
    <border>
      <left style="thin">
        <color/>
      </left>
      <right/>
      <top style="thin">
        <color/>
      </top>
      <bottom style="medium">
        <color/>
      </bottom>
      <diagonal/>
    </border>
    <border>
      <left/>
      <right style="medium">
        <color/>
      </right>
      <top style="medium">
        <color auto="1"/>
      </top>
      <bottom style="thin">
        <color/>
      </bottom>
      <diagonal/>
    </border>
    <border>
      <left/>
      <right style="medium">
        <color/>
      </right>
      <top style="thin">
        <color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/>
      </right>
      <top style="medium">
        <color/>
      </top>
      <bottom style="medium">
        <color/>
      </bottom>
      <diagonal/>
    </border>
    <border>
      <left/>
      <right style="thin">
        <color/>
      </right>
      <top style="thin">
        <color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/>
      </left>
      <right/>
      <top style="medium">
        <color/>
      </top>
      <bottom style="thin">
        <color/>
      </bottom>
      <diagonal/>
    </border>
    <border>
      <left/>
      <right style="thin">
        <color auto="1"/>
      </right>
      <top style="medium">
        <color/>
      </top>
      <bottom style="thin">
        <color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/>
      </left>
      <right/>
      <top style="medium">
        <color/>
      </top>
      <bottom/>
      <diagonal/>
    </border>
    <border>
      <left style="thin">
        <color/>
      </left>
      <right/>
      <top style="thin">
        <color/>
      </top>
      <bottom/>
      <diagonal/>
    </border>
    <border>
      <left style="thin">
        <color/>
      </left>
      <right/>
      <top style="medium">
        <color/>
      </top>
      <bottom style="medium">
        <color/>
      </bottom>
      <diagonal/>
    </border>
    <border>
      <left/>
      <right/>
      <top style="medium">
        <color/>
      </top>
      <bottom style="medium">
        <color/>
      </bottom>
      <diagonal/>
    </border>
    <border>
      <left style="medium">
        <color/>
      </left>
      <right style="thin">
        <color auto="1"/>
      </right>
      <top style="medium">
        <color/>
      </top>
      <bottom/>
      <diagonal/>
    </border>
    <border>
      <left/>
      <right style="medium">
        <color/>
      </right>
      <top style="medium">
        <color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/>
      </right>
      <top style="medium">
        <color/>
      </top>
      <bottom style="thin">
        <color/>
      </bottom>
      <diagonal/>
    </border>
    <border>
      <left/>
      <right style="medium">
        <color/>
      </right>
      <top style="medium">
        <color/>
      </top>
      <bottom style="thin">
        <color/>
      </bottom>
      <diagonal/>
    </border>
    <border>
      <left/>
      <right/>
      <top style="medium">
        <color/>
      </top>
      <bottom style="medium">
        <color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/>
      </top>
      <bottom style="thin">
        <color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dotted">
        <color/>
      </right>
      <top style="thin">
        <color/>
      </top>
      <bottom style="thin">
        <color/>
      </bottom>
      <diagonal/>
    </border>
    <border>
      <left style="medium">
        <color/>
      </left>
      <right style="dotted">
        <color/>
      </right>
      <top style="medium">
        <color/>
      </top>
      <bottom/>
      <diagonal/>
    </border>
    <border>
      <left/>
      <right style="dotted">
        <color/>
      </right>
      <top/>
      <bottom style="thin">
        <color/>
      </bottom>
      <diagonal/>
    </border>
    <border>
      <left/>
      <right style="dotted">
        <color/>
      </right>
      <top style="medium">
        <color/>
      </top>
      <bottom style="medium">
        <color/>
      </bottom>
      <diagonal/>
    </border>
    <border>
      <left/>
      <right style="dotted">
        <color/>
      </right>
      <top style="thin">
        <color/>
      </top>
      <bottom style="medium">
        <color/>
      </bottom>
      <diagonal/>
    </border>
  </borders>
  <cellStyleXfs count="47">
    <xf fontId="0" fillId="0" borderId="0" numFmtId="0"/>
    <xf fontId="20" fillId="0" borderId="0" numFmtId="0"/>
    <xf fontId="2" fillId="2" borderId="0" numFmtId="0">
      <alignment horizontal="center" vertical="center"/>
    </xf>
    <xf fontId="2" fillId="2" borderId="0" numFmtId="0">
      <alignment horizontal="center" vertical="center"/>
    </xf>
    <xf fontId="3" fillId="2" borderId="0" numFmtId="0">
      <alignment horizontal="center" vertical="center"/>
    </xf>
    <xf fontId="3" fillId="2" borderId="0" numFmtId="0">
      <alignment horizontal="center" vertical="center"/>
    </xf>
    <xf fontId="4" fillId="2" borderId="0" numFmtId="0">
      <alignment horizontal="center" vertical="center"/>
    </xf>
    <xf fontId="4" fillId="2" borderId="0" numFmtId="0">
      <alignment horizontal="left" vertical="center"/>
    </xf>
    <xf fontId="4" fillId="2" borderId="0" numFmtId="0">
      <alignment horizontal="left" vertical="center"/>
    </xf>
    <xf fontId="4" fillId="2" borderId="0" numFmtId="0">
      <alignment horizontal="center" vertical="center"/>
    </xf>
    <xf fontId="5" fillId="2" borderId="0" numFmtId="0">
      <alignment horizontal="left" vertical="center"/>
    </xf>
    <xf fontId="6" fillId="2" borderId="0" numFmtId="0">
      <alignment horizontal="center" vertical="center"/>
    </xf>
    <xf fontId="7" fillId="2" borderId="0" numFmtId="0">
      <alignment horizontal="center" vertical="center"/>
    </xf>
    <xf fontId="8" fillId="2" borderId="0" numFmtId="0">
      <alignment horizontal="center" vertical="center"/>
    </xf>
    <xf fontId="8" fillId="2" borderId="0" numFmtId="0">
      <alignment horizontal="center" vertical="center"/>
    </xf>
    <xf fontId="9" fillId="2" borderId="0" numFmtId="0">
      <alignment horizontal="center" vertical="center"/>
    </xf>
    <xf fontId="9" fillId="2" borderId="0" numFmtId="0">
      <alignment horizontal="center" vertical="center"/>
    </xf>
    <xf fontId="10" fillId="2" borderId="0" numFmtId="0">
      <alignment horizontal="left" vertical="center"/>
    </xf>
    <xf fontId="11" fillId="2" borderId="0" numFmtId="0">
      <alignment horizontal="left" vertical="top"/>
    </xf>
    <xf fontId="7" fillId="2" borderId="0" numFmtId="0">
      <alignment horizontal="left" vertical="top"/>
    </xf>
    <xf fontId="10" fillId="2" borderId="0" numFmtId="0">
      <alignment horizontal="left" vertical="center"/>
    </xf>
    <xf fontId="7" fillId="2" borderId="0" numFmtId="0">
      <alignment horizontal="left" vertical="top"/>
    </xf>
    <xf fontId="11" fillId="2" borderId="0" numFmtId="0">
      <alignment horizontal="right" vertical="top"/>
    </xf>
    <xf fontId="30" fillId="0" borderId="0" numFmtId="0"/>
    <xf fontId="20" fillId="0" borderId="0" numFmtId="0"/>
    <xf fontId="20" fillId="0" borderId="0" numFmtId="0"/>
    <xf fontId="31" fillId="0" borderId="1" numFmtId="0">
      <alignment horizontal="left" vertical="distributed"/>
    </xf>
    <xf fontId="2" fillId="5" borderId="0" numFmtId="0">
      <alignment horizontal="center" vertical="center"/>
    </xf>
    <xf fontId="3" fillId="5" borderId="0" numFmtId="0">
      <alignment horizontal="center" vertical="center"/>
    </xf>
    <xf fontId="4" fillId="5" borderId="0" numFmtId="0">
      <alignment horizontal="center" vertical="center"/>
    </xf>
    <xf fontId="4" fillId="5" borderId="0" numFmtId="0">
      <alignment horizontal="left" vertical="center"/>
    </xf>
    <xf fontId="48" fillId="5" borderId="0" numFmtId="0">
      <alignment horizontal="left" vertical="center"/>
    </xf>
    <xf fontId="4" fillId="5" borderId="0" numFmtId="0">
      <alignment horizontal="center" vertical="center"/>
    </xf>
    <xf fontId="5" fillId="5" borderId="0" numFmtId="0">
      <alignment horizontal="left" vertical="center"/>
    </xf>
    <xf fontId="6" fillId="5" borderId="0" numFmtId="0">
      <alignment horizontal="center" vertical="center"/>
    </xf>
    <xf fontId="7" fillId="5" borderId="0" numFmtId="0">
      <alignment horizontal="center" vertical="center"/>
    </xf>
    <xf fontId="8" fillId="5" borderId="0" numFmtId="0">
      <alignment horizontal="center" vertical="center"/>
    </xf>
    <xf fontId="9" fillId="5" borderId="0" numFmtId="0">
      <alignment horizontal="center" vertical="center"/>
    </xf>
    <xf fontId="10" fillId="5" borderId="0" numFmtId="0">
      <alignment horizontal="left" vertical="center"/>
    </xf>
    <xf fontId="11" fillId="5" borderId="0" numFmtId="0">
      <alignment horizontal="left" vertical="top"/>
    </xf>
    <xf fontId="7" fillId="5" borderId="0" numFmtId="0">
      <alignment horizontal="left" vertical="top"/>
    </xf>
    <xf fontId="10" fillId="5" borderId="0" numFmtId="0">
      <alignment horizontal="left" vertical="center"/>
    </xf>
    <xf fontId="7" fillId="5" borderId="0" numFmtId="0">
      <alignment horizontal="left" vertical="top"/>
    </xf>
    <xf fontId="11" fillId="5" borderId="0" numFmtId="0">
      <alignment horizontal="right" vertical="top"/>
    </xf>
    <xf fontId="5" fillId="5" borderId="0" numFmtId="0">
      <alignment horizontal="left" vertical="center"/>
    </xf>
    <xf fontId="1" fillId="0" borderId="0" numFmtId="0"/>
    <xf fontId="59" fillId="0" borderId="0" numFmtId="0"/>
  </cellStyleXfs>
  <cellXfs count="1999">
    <xf fontId="0" fillId="0" borderId="0" numFmtId="0" xfId="0"/>
    <xf fontId="13" fillId="2" borderId="0" numFmtId="0" xfId="0" applyFont="1" applyFill="1" applyBorder="1" applyAlignment="1">
      <alignment horizontal="center" vertical="center" wrapText="1"/>
    </xf>
    <xf fontId="17" fillId="3" borderId="0" numFmtId="0" xfId="0" applyFont="1" applyFill="1" applyBorder="1" applyAlignment="1">
      <alignment horizontal="left" vertical="center" wrapText="1"/>
    </xf>
    <xf fontId="20" fillId="4" borderId="0" numFmtId="0" xfId="25" applyFill="1"/>
    <xf fontId="35" fillId="4" borderId="2" numFmtId="0" xfId="25" applyFont="1" applyFill="1" applyBorder="1" applyAlignment="1">
      <alignment horizontal="center" vertical="center" wrapText="1"/>
    </xf>
    <xf fontId="36" fillId="4" borderId="28" numFmtId="0" xfId="25" applyFont="1" applyFill="1" applyBorder="1" applyAlignment="1">
      <alignment horizontal="center" vertical="center" wrapText="1"/>
    </xf>
    <xf fontId="37" fillId="4" borderId="25" numFmtId="0" xfId="25" applyFont="1" applyFill="1" applyBorder="1" applyAlignment="1">
      <alignment horizontal="center" vertical="center" wrapText="1"/>
    </xf>
    <xf fontId="25" fillId="4" borderId="23" numFmtId="0" xfId="24" applyFont="1" applyFill="1" applyBorder="1" applyAlignment="1">
      <alignment horizontal="left" vertical="center" wrapText="1"/>
    </xf>
    <xf fontId="25" fillId="4" borderId="0" numFmtId="0" xfId="24" applyFont="1" applyFill="1" applyBorder="1" applyAlignment="1">
      <alignment horizontal="left" vertical="center" wrapText="1"/>
    </xf>
    <xf fontId="28" fillId="4" borderId="0" numFmtId="0" xfId="24" applyFont="1" applyFill="1" applyBorder="1" applyAlignment="1">
      <alignment horizontal="left" vertical="center" wrapText="1"/>
    </xf>
    <xf fontId="35" fillId="4" borderId="23" numFmtId="0" xfId="25" applyFont="1" applyFill="1" applyBorder="1" applyAlignment="1">
      <alignment horizontal="center" vertical="center" wrapText="1"/>
    </xf>
    <xf fontId="37" fillId="4" borderId="18" numFmtId="0" xfId="25" applyFont="1" applyFill="1" applyBorder="1" applyAlignment="1">
      <alignment horizontal="center" vertical="center" wrapText="1"/>
    </xf>
    <xf fontId="2" fillId="4" borderId="30" numFmtId="0" xfId="15" applyFont="1" applyFill="1" applyBorder="1" applyAlignment="1" quotePrefix="1">
      <alignment horizontal="center" vertical="center" wrapText="1"/>
    </xf>
    <xf fontId="2" fillId="4" borderId="29" numFmtId="0" xfId="15" applyFont="1" applyFill="1" applyBorder="1" applyAlignment="1" quotePrefix="1">
      <alignment horizontal="center" vertical="center" wrapText="1"/>
    </xf>
    <xf fontId="21" fillId="2" borderId="0" numFmtId="0" xfId="0" applyFont="1" applyFill="1"/>
    <xf fontId="45" fillId="4" borderId="2" numFmtId="0" xfId="7" applyFont="1" applyFill="1" applyBorder="1" applyAlignment="1" quotePrefix="1">
      <alignment horizontal="center" vertical="center" wrapText="1"/>
    </xf>
    <xf fontId="45" fillId="4" borderId="28" numFmtId="0" xfId="7" applyFont="1" applyFill="1" applyBorder="1" applyAlignment="1" quotePrefix="1">
      <alignment horizontal="center" vertical="center" wrapText="1"/>
    </xf>
    <xf fontId="45" fillId="4" borderId="26" numFmtId="0" xfId="7" applyFont="1" applyFill="1" applyBorder="1" applyAlignment="1" quotePrefix="1">
      <alignment horizontal="center" vertical="center" wrapText="1"/>
    </xf>
    <xf fontId="45" fillId="4" borderId="42" numFmtId="0" xfId="7" applyFont="1" applyFill="1" applyBorder="1" applyAlignment="1" quotePrefix="1">
      <alignment horizontal="center" vertical="center" wrapText="1"/>
    </xf>
    <xf fontId="45" fillId="4" borderId="41" numFmtId="0" xfId="7" applyFont="1" applyFill="1" applyBorder="1" applyAlignment="1" quotePrefix="1">
      <alignment horizontal="left" vertical="center" wrapText="1"/>
    </xf>
    <xf fontId="45" fillId="4" borderId="38" numFmtId="0" xfId="4" applyFont="1" applyFill="1" applyBorder="1" applyAlignment="1" quotePrefix="1">
      <alignment horizontal="center" vertical="center" wrapText="1"/>
    </xf>
    <xf fontId="45" fillId="4" borderId="51" numFmtId="0" xfId="4" applyFont="1" applyFill="1" applyBorder="1" applyAlignment="1" quotePrefix="1">
      <alignment horizontal="center" vertical="center" wrapText="1"/>
    </xf>
    <xf fontId="45" fillId="4" borderId="52" numFmtId="0" xfId="4" applyFont="1" applyFill="1" applyBorder="1" applyAlignment="1" quotePrefix="1">
      <alignment horizontal="center" vertical="center" wrapText="1"/>
    </xf>
    <xf fontId="45" fillId="4" borderId="32" numFmtId="0" xfId="7" applyFont="1" applyFill="1" applyBorder="1" applyAlignment="1" quotePrefix="1">
      <alignment horizontal="center" vertical="center" wrapText="1"/>
    </xf>
    <xf fontId="45" fillId="4" borderId="33" numFmtId="0" xfId="7" applyFont="1" applyFill="1" applyBorder="1" applyAlignment="1" quotePrefix="1">
      <alignment horizontal="center" vertical="center" wrapText="1"/>
    </xf>
    <xf fontId="45" fillId="4" borderId="34" numFmtId="0" xfId="7" applyFont="1" applyFill="1" applyBorder="1" applyAlignment="1" quotePrefix="1">
      <alignment horizontal="center" vertical="center" wrapText="1"/>
    </xf>
    <xf fontId="29" fillId="4" borderId="23" numFmtId="0" xfId="24" applyFont="1" applyFill="1" applyBorder="1" applyAlignment="1">
      <alignment horizontal="center" vertical="center" wrapText="1"/>
    </xf>
    <xf fontId="29" fillId="4" borderId="3" numFmtId="0" xfId="24" applyFont="1" applyFill="1" applyBorder="1" applyAlignment="1">
      <alignment horizontal="center" vertical="center" wrapText="1"/>
    </xf>
    <xf fontId="46" fillId="4" borderId="3" numFmtId="0" xfId="0" applyFont="1" applyFill="1" applyBorder="1" applyAlignment="1">
      <alignment horizontal="left" vertical="center" wrapText="1"/>
    </xf>
    <xf fontId="24" fillId="4" borderId="72" numFmtId="0" xfId="0" applyFont="1" applyFill="1" applyBorder="1" applyAlignment="1">
      <alignment horizontal="left" vertical="center" wrapText="1"/>
    </xf>
    <xf fontId="14" fillId="4" borderId="72" numFmtId="0" xfId="33" applyFont="1" applyFill="1" applyBorder="1" applyAlignment="1" quotePrefix="1">
      <alignment vertical="center" wrapText="1"/>
    </xf>
    <xf fontId="21" fillId="4" borderId="0" numFmtId="0" xfId="0" applyFont="1" applyFill="1"/>
    <xf fontId="19" fillId="4" borderId="0" numFmtId="0" xfId="25" applyFont="1" applyFill="1" applyProtection="1">
      <protection locked="0"/>
    </xf>
    <xf fontId="53" fillId="4" borderId="98" numFmtId="0" xfId="33" applyFont="1" applyFill="1" applyBorder="1" applyAlignment="1" applyProtection="1" quotePrefix="1">
      <alignment horizontal="center" vertical="center" wrapText="1"/>
      <protection locked="0"/>
    </xf>
    <xf fontId="53" fillId="4" borderId="97" numFmtId="0" xfId="33" applyFont="1" applyFill="1" applyBorder="1" applyAlignment="1" applyProtection="1" quotePrefix="1">
      <alignment vertical="center" wrapText="1"/>
      <protection locked="0"/>
    </xf>
    <xf fontId="15" fillId="4" borderId="97" numFmtId="0" xfId="31" applyFont="1" applyFill="1" applyBorder="1" applyAlignment="1" applyProtection="1">
      <alignment vertical="center" wrapText="1"/>
      <protection locked="0"/>
    </xf>
    <xf fontId="15" fillId="4" borderId="98" numFmtId="0" xfId="33" applyFont="1" applyFill="1" applyBorder="1" applyAlignment="1" quotePrefix="1">
      <alignment horizontal="center" vertical="center" wrapText="1"/>
    </xf>
    <xf fontId="15" fillId="4" borderId="99" numFmtId="0" xfId="33" applyFont="1" applyFill="1" applyBorder="1" applyAlignment="1" quotePrefix="1">
      <alignment horizontal="center" vertical="center" wrapText="1"/>
    </xf>
    <xf fontId="15" fillId="4" borderId="100" numFmtId="0" xfId="33" applyFont="1" applyFill="1" applyBorder="1" applyAlignment="1" quotePrefix="1">
      <alignment horizontal="center" vertical="center" wrapText="1"/>
    </xf>
    <xf fontId="15" fillId="4" borderId="89" numFmtId="0" xfId="33" applyFont="1" applyFill="1" applyBorder="1" applyAlignment="1" quotePrefix="1">
      <alignment horizontal="center" vertical="center" wrapText="1"/>
    </xf>
    <xf fontId="15" fillId="4" borderId="81" numFmtId="0" xfId="33" applyFont="1" applyFill="1" applyBorder="1" applyAlignment="1" quotePrefix="1">
      <alignment horizontal="center" vertical="center" wrapText="1"/>
    </xf>
    <xf fontId="15" fillId="4" borderId="82" numFmtId="0" xfId="33" applyFont="1" applyFill="1" applyBorder="1" applyAlignment="1" quotePrefix="1">
      <alignment horizontal="center" vertical="center" wrapText="1"/>
    </xf>
    <xf fontId="15" fillId="4" borderId="94" numFmtId="0" xfId="30" applyFont="1" applyFill="1" applyBorder="1" applyAlignment="1" quotePrefix="1">
      <alignment horizontal="center" vertical="center" wrapText="1"/>
    </xf>
    <xf fontId="15" fillId="4" borderId="95" numFmtId="0" xfId="30" applyFont="1" applyFill="1" applyBorder="1" applyAlignment="1" quotePrefix="1">
      <alignment horizontal="center" vertical="center" wrapText="1"/>
    </xf>
    <xf fontId="15" fillId="4" borderId="96" numFmtId="0" xfId="30" applyFont="1" applyFill="1" applyBorder="1" applyAlignment="1" quotePrefix="1">
      <alignment horizontal="center" vertical="center" wrapText="1"/>
    </xf>
    <xf fontId="13" fillId="4" borderId="0" numFmtId="0" xfId="0" applyFont="1" applyFill="1" applyBorder="1" applyAlignment="1">
      <alignment horizontal="center" vertical="center" wrapText="1"/>
    </xf>
    <xf fontId="9" fillId="4" borderId="83" numFmtId="0" xfId="28" applyFont="1" applyFill="1" applyBorder="1" applyAlignment="1" quotePrefix="1">
      <alignment horizontal="center" vertical="center" wrapText="1"/>
    </xf>
    <xf fontId="14" fillId="4" borderId="104" numFmtId="0" xfId="33" applyFont="1" applyFill="1" applyBorder="1" applyAlignment="1" quotePrefix="1">
      <alignment vertical="center" wrapText="1"/>
    </xf>
    <xf fontId="15" fillId="4" borderId="94" numFmtId="0" xfId="33" applyFont="1" applyFill="1" applyBorder="1" applyAlignment="1" quotePrefix="1">
      <alignment vertical="center" wrapText="1"/>
    </xf>
    <xf fontId="15" fillId="4" borderId="95" numFmtId="0" xfId="33" applyFont="1" applyFill="1" applyBorder="1" applyAlignment="1" quotePrefix="1">
      <alignment vertical="center" wrapText="1"/>
    </xf>
    <xf fontId="15" fillId="4" borderId="96" numFmtId="0" xfId="33" applyFont="1" applyFill="1" applyBorder="1" applyAlignment="1" quotePrefix="1">
      <alignment vertical="center" wrapText="1"/>
    </xf>
    <xf fontId="19" fillId="4" borderId="94" numFmtId="0" xfId="0" applyFont="1" applyFill="1" applyBorder="1" applyAlignment="1">
      <alignment horizontal="left" vertical="center" wrapText="1"/>
    </xf>
    <xf fontId="19" fillId="4" borderId="95" numFmtId="0" xfId="0" applyFont="1" applyFill="1" applyBorder="1" applyAlignment="1">
      <alignment horizontal="left" vertical="center" wrapText="1"/>
    </xf>
    <xf fontId="19" fillId="4" borderId="96" numFmtId="0" xfId="0" applyFont="1" applyFill="1" applyBorder="1" applyAlignment="1">
      <alignment horizontal="left" vertical="center" wrapText="1"/>
    </xf>
    <xf fontId="15" fillId="4" borderId="78" numFmtId="0" xfId="33" applyFont="1" applyFill="1" applyBorder="1" applyAlignment="1">
      <alignment vertical="center" wrapText="1"/>
    </xf>
    <xf fontId="15" fillId="4" borderId="89" numFmtId="0" xfId="30" applyFont="1" applyFill="1" applyBorder="1" applyAlignment="1" quotePrefix="1">
      <alignment horizontal="center" vertical="center" wrapText="1"/>
    </xf>
    <xf fontId="15" fillId="4" borderId="81" numFmtId="0" xfId="30" applyFont="1" applyFill="1" applyBorder="1" applyAlignment="1" quotePrefix="1">
      <alignment horizontal="center" vertical="center" wrapText="1"/>
    </xf>
    <xf fontId="15" fillId="4" borderId="82" numFmtId="0" xfId="30" applyFont="1" applyFill="1" applyBorder="1" applyAlignment="1" quotePrefix="1">
      <alignment horizontal="center" vertical="center" wrapText="1"/>
    </xf>
    <xf fontId="24" fillId="4" borderId="104" numFmtId="0" xfId="0" applyFont="1" applyFill="1" applyBorder="1" applyAlignment="1">
      <alignment horizontal="left" vertical="center" wrapText="1"/>
    </xf>
    <xf fontId="24" fillId="4" borderId="78" numFmtId="0" xfId="0" applyFont="1" applyFill="1" applyBorder="1" applyAlignment="1">
      <alignment horizontal="left" vertical="center" wrapText="1"/>
    </xf>
    <xf fontId="15" fillId="4" borderId="98" numFmtId="0" xfId="30" applyFont="1" applyFill="1" applyBorder="1" applyAlignment="1" quotePrefix="1">
      <alignment vertical="center" wrapText="1"/>
    </xf>
    <xf fontId="15" fillId="4" borderId="99" numFmtId="0" xfId="30" applyFont="1" applyFill="1" applyBorder="1" applyAlignment="1" quotePrefix="1">
      <alignment vertical="center" wrapText="1"/>
    </xf>
    <xf fontId="15" fillId="4" borderId="100" numFmtId="0" xfId="30" applyFont="1" applyFill="1" applyBorder="1" applyAlignment="1" quotePrefix="1">
      <alignment vertical="center" wrapText="1"/>
    </xf>
    <xf fontId="19" fillId="4" borderId="98" numFmtId="0" xfId="0" applyFont="1" applyFill="1" applyBorder="1" applyAlignment="1">
      <alignment horizontal="center" vertical="center" wrapText="1"/>
    </xf>
    <xf fontId="19" fillId="4" borderId="99" numFmtId="0" xfId="0" applyFont="1" applyFill="1" applyBorder="1" applyAlignment="1">
      <alignment horizontal="center" vertical="center" wrapText="1"/>
    </xf>
    <xf fontId="19" fillId="4" borderId="100" numFmtId="0" xfId="0" applyFont="1" applyFill="1" applyBorder="1" applyAlignment="1">
      <alignment horizontal="center" vertical="center" wrapText="1"/>
    </xf>
    <xf fontId="21" fillId="4" borderId="0" numFmtId="0" xfId="0" applyFont="1" applyFill="1" applyBorder="1"/>
    <xf fontId="8" fillId="4" borderId="85" numFmtId="0" xfId="28" applyFont="1" applyFill="1" applyBorder="1" applyAlignment="1" quotePrefix="1">
      <alignment horizontal="center" vertical="center" wrapText="1"/>
    </xf>
    <xf fontId="8" fillId="4" borderId="83" numFmtId="0" xfId="28" applyFont="1" applyFill="1" applyBorder="1" applyAlignment="1" quotePrefix="1">
      <alignment horizontal="center" vertical="center" wrapText="1"/>
    </xf>
    <xf fontId="14" fillId="4" borderId="104" numFmtId="0" xfId="33" applyFont="1" applyFill="1" applyBorder="1" applyAlignment="1">
      <alignment vertical="center"/>
    </xf>
    <xf fontId="19" fillId="4" borderId="94" numFmtId="0" xfId="0" applyFont="1" applyFill="1" applyBorder="1" applyAlignment="1">
      <alignment horizontal="center" vertical="center" wrapText="1"/>
    </xf>
    <xf fontId="19" fillId="4" borderId="95" numFmtId="0" xfId="0" applyFont="1" applyFill="1" applyBorder="1" applyAlignment="1">
      <alignment horizontal="center" vertical="center" wrapText="1"/>
    </xf>
    <xf fontId="19" fillId="4" borderId="96" numFmtId="0" xfId="0" applyFont="1" applyFill="1" applyBorder="1" applyAlignment="1">
      <alignment horizontal="center" vertical="center" wrapText="1"/>
    </xf>
    <xf fontId="15" fillId="3" borderId="98" numFmtId="0" xfId="33" applyFont="1" applyFill="1" applyBorder="1" applyAlignment="1" quotePrefix="1">
      <alignment horizontal="center" vertical="center" wrapText="1"/>
    </xf>
    <xf fontId="19" fillId="2" borderId="0" numFmtId="0" xfId="0" applyFont="1" applyFill="1"/>
    <xf fontId="24" fillId="2" borderId="0" numFmtId="0" xfId="0" applyFont="1" applyFill="1" applyBorder="1" applyAlignment="1">
      <alignment wrapText="1"/>
    </xf>
    <xf fontId="24" fillId="2" borderId="0" numFmtId="0" xfId="0" applyFont="1" applyFill="1" applyBorder="1" applyAlignment="1">
      <alignment horizontal="center" vertical="center" wrapText="1"/>
    </xf>
    <xf fontId="24" fillId="2" borderId="0" numFmtId="0" xfId="0" applyFont="1" applyFill="1"/>
    <xf fontId="19" fillId="2" borderId="0" numFmtId="0" xfId="4" applyFont="1" applyFill="1" applyBorder="1" applyAlignment="1">
      <alignment horizontal="center" vertical="center" wrapText="1"/>
    </xf>
    <xf fontId="24" fillId="2" borderId="0" numFmtId="0" xfId="4" applyFont="1" applyFill="1" applyBorder="1" applyAlignment="1">
      <alignment horizontal="center" vertical="center" wrapText="1"/>
    </xf>
    <xf fontId="19" fillId="2" borderId="0" numFmtId="0" xfId="0" applyFont="1" applyFill="1" applyAlignment="1">
      <alignment vertical="center" wrapText="1"/>
    </xf>
    <xf fontId="19" fillId="2" borderId="0" numFmtId="0" xfId="7" applyFont="1" applyFill="1" applyBorder="1" applyAlignment="1">
      <alignment vertical="center" wrapText="1"/>
    </xf>
    <xf fontId="18" fillId="2" borderId="0" numFmtId="0" xfId="0" applyFont="1" applyFill="1" applyBorder="1" applyAlignment="1">
      <alignment horizontal="left" vertical="center" wrapText="1"/>
    </xf>
    <xf fontId="19" fillId="2" borderId="0" numFmtId="0" xfId="10" applyFont="1" applyFill="1" applyBorder="1" applyAlignment="1">
      <alignment vertical="center" wrapText="1"/>
    </xf>
    <xf fontId="18" fillId="2" borderId="73" numFmtId="0" xfId="10" applyFont="1" applyFill="1" applyBorder="1" applyAlignment="1">
      <alignment vertical="center" wrapText="1"/>
    </xf>
    <xf fontId="18" fillId="2" borderId="0" numFmtId="0" xfId="0" applyFont="1" applyFill="1" applyBorder="1" applyAlignment="1">
      <alignment horizontal="left" vertical="center"/>
    </xf>
    <xf fontId="53" fillId="4" borderId="110" numFmtId="0" xfId="33" applyFont="1" applyFill="1" applyBorder="1" applyAlignment="1" applyProtection="1" quotePrefix="1">
      <alignment horizontal="center" vertical="center" wrapText="1"/>
      <protection locked="0"/>
    </xf>
    <xf fontId="53" fillId="4" borderId="111" numFmtId="0" xfId="33" applyFont="1" applyFill="1" applyBorder="1" applyAlignment="1" applyProtection="1" quotePrefix="1">
      <alignment horizontal="center" vertical="center" wrapText="1"/>
      <protection locked="0"/>
    </xf>
    <xf fontId="60" fillId="4" borderId="0" numFmtId="0" xfId="25" applyFont="1" applyFill="1"/>
    <xf fontId="15" fillId="3" borderId="110" numFmtId="0" xfId="33" applyFont="1" applyFill="1" applyBorder="1" applyAlignment="1" quotePrefix="1">
      <alignment horizontal="center" vertical="center" wrapText="1"/>
    </xf>
    <xf fontId="15" fillId="3" borderId="111" numFmtId="0" xfId="33" applyFont="1" applyFill="1" applyBorder="1" applyAlignment="1" quotePrefix="1">
      <alignment horizontal="center" vertical="center" wrapText="1"/>
    </xf>
    <xf fontId="15" fillId="4" borderId="110" numFmtId="0" xfId="33" applyFont="1" applyFill="1" applyBorder="1" applyAlignment="1" quotePrefix="1">
      <alignment horizontal="center" vertical="center" wrapText="1"/>
    </xf>
    <xf fontId="15" fillId="4" borderId="111" numFmtId="0" xfId="33" applyFont="1" applyFill="1" applyBorder="1" applyAlignment="1" quotePrefix="1">
      <alignment horizontal="center" vertical="center" wrapText="1"/>
    </xf>
    <xf fontId="15" fillId="3" borderId="89" numFmtId="0" xfId="30" applyFont="1" applyFill="1" applyBorder="1" applyAlignment="1" quotePrefix="1">
      <alignment horizontal="center" vertical="center" wrapText="1"/>
    </xf>
    <xf fontId="15" fillId="3" borderId="81" numFmtId="0" xfId="30" applyFont="1" applyFill="1" applyBorder="1" applyAlignment="1" quotePrefix="1">
      <alignment horizontal="center" vertical="center" wrapText="1"/>
    </xf>
    <xf fontId="15" fillId="3" borderId="82" numFmtId="0" xfId="30" applyFont="1" applyFill="1" applyBorder="1" applyAlignment="1" quotePrefix="1">
      <alignment horizontal="center" vertical="center" wrapText="1"/>
    </xf>
    <xf fontId="15" fillId="3" borderId="107" numFmtId="0" xfId="30" applyFont="1" applyFill="1" applyBorder="1" applyAlignment="1" quotePrefix="1">
      <alignment horizontal="center" vertical="center" wrapText="1"/>
    </xf>
    <xf fontId="15" fillId="3" borderId="95" numFmtId="0" xfId="30" applyFont="1" applyFill="1" applyBorder="1" applyAlignment="1" quotePrefix="1">
      <alignment horizontal="center" vertical="center" wrapText="1"/>
    </xf>
    <xf fontId="15" fillId="3" borderId="108" numFmtId="0" xfId="30" applyFont="1" applyFill="1" applyBorder="1" applyAlignment="1" quotePrefix="1">
      <alignment horizontal="center" vertical="center" wrapText="1"/>
    </xf>
    <xf fontId="15" fillId="3" borderId="98" numFmtId="0" xfId="30" applyFont="1" applyFill="1" applyBorder="1" applyAlignment="1" quotePrefix="1">
      <alignment vertical="center" wrapText="1"/>
    </xf>
    <xf fontId="15" fillId="3" borderId="110" numFmtId="0" xfId="30" applyFont="1" applyFill="1" applyBorder="1" applyAlignment="1" quotePrefix="1">
      <alignment vertical="center" wrapText="1"/>
    </xf>
    <xf fontId="15" fillId="3" borderId="111" numFmtId="0" xfId="30" applyFont="1" applyFill="1" applyBorder="1" applyAlignment="1" quotePrefix="1">
      <alignment vertical="center" wrapText="1"/>
    </xf>
    <xf fontId="15" fillId="4" borderId="107" numFmtId="0" xfId="30" applyFont="1" applyFill="1" applyBorder="1" applyAlignment="1" quotePrefix="1">
      <alignment horizontal="center" vertical="center" wrapText="1"/>
    </xf>
    <xf fontId="15" fillId="4" borderId="108" numFmtId="0" xfId="30" applyFont="1" applyFill="1" applyBorder="1" applyAlignment="1" quotePrefix="1">
      <alignment horizontal="center" vertical="center" wrapText="1"/>
    </xf>
    <xf fontId="32" fillId="4" borderId="0" numFmtId="0" xfId="0" applyFont="1" applyFill="1" applyProtection="1">
      <protection locked="0"/>
    </xf>
    <xf fontId="19" fillId="4" borderId="0" numFmtId="0" xfId="0" applyFont="1" applyFill="1" applyProtection="1">
      <protection locked="0"/>
    </xf>
    <xf fontId="24" fillId="4" borderId="0" numFmtId="0" xfId="0" applyFont="1" applyFill="1" applyProtection="1">
      <protection locked="0"/>
    </xf>
    <xf fontId="24" fillId="2" borderId="0" numFmtId="0" xfId="0" applyFont="1" applyFill="1" applyBorder="1" applyAlignment="1">
      <alignment horizontal="center" wrapText="1"/>
    </xf>
    <xf fontId="34" fillId="3" borderId="0" numFmtId="0" xfId="0" applyFont="1" applyFill="1" applyBorder="1" applyAlignment="1">
      <alignment wrapText="1"/>
    </xf>
    <xf fontId="12" fillId="3" borderId="0" numFmtId="0" xfId="0" applyFont="1" applyFill="1"/>
    <xf fontId="34" fillId="3" borderId="0" numFmtId="0" xfId="0" applyFont="1" applyFill="1" applyBorder="1" applyAlignment="1">
      <alignment horizontal="center" vertical="center" wrapText="1"/>
    </xf>
    <xf fontId="15" fillId="3" borderId="0" numFmtId="0" xfId="4" applyFont="1" applyFill="1" applyBorder="1" applyAlignment="1">
      <alignment horizontal="center" vertical="center" wrapText="1"/>
    </xf>
    <xf fontId="15" fillId="3" borderId="0" numFmtId="0" xfId="7" applyFont="1" applyFill="1" applyBorder="1" applyAlignment="1">
      <alignment vertical="center" wrapText="1"/>
    </xf>
    <xf fontId="17" fillId="3" borderId="0" numFmtId="0" xfId="0" applyFont="1" applyFill="1" applyBorder="1"/>
    <xf fontId="12" fillId="3" borderId="0" numFmtId="0" xfId="0" applyFont="1" applyFill="1" applyBorder="1"/>
    <xf fontId="49" fillId="4" borderId="0" numFmtId="0" xfId="0" applyFont="1" applyFill="1" applyProtection="1">
      <protection locked="0"/>
    </xf>
    <xf fontId="21" fillId="4" borderId="0" numFmtId="0" xfId="0" applyFont="1" applyFill="1" applyProtection="1">
      <protection locked="0"/>
    </xf>
    <xf fontId="50" fillId="4" borderId="0" numFmtId="0" xfId="0" applyFont="1" applyFill="1" applyProtection="1">
      <protection locked="0"/>
    </xf>
    <xf fontId="23" fillId="4" borderId="0" numFmtId="0" xfId="0" applyFont="1" applyFill="1" applyProtection="1">
      <protection locked="0"/>
    </xf>
    <xf fontId="57" fillId="4" borderId="89" numFmtId="0" xfId="28" applyFont="1" applyFill="1" applyBorder="1" applyAlignment="1" applyProtection="1" quotePrefix="1">
      <alignment horizontal="center" vertical="center" wrapText="1"/>
      <protection locked="0"/>
    </xf>
    <xf fontId="58" fillId="4" borderId="81" numFmtId="0" xfId="28" applyFont="1" applyFill="1" applyBorder="1" applyAlignment="1" applyProtection="1" quotePrefix="1">
      <alignment horizontal="center" vertical="center" wrapText="1"/>
      <protection locked="0"/>
    </xf>
    <xf fontId="52" fillId="4" borderId="82" numFmtId="0" xfId="28" applyFont="1" applyFill="1" applyBorder="1" applyAlignment="1" applyProtection="1" quotePrefix="1">
      <alignment horizontal="center" vertical="center" wrapText="1"/>
      <protection locked="0"/>
    </xf>
    <xf fontId="51" fillId="4" borderId="58" numFmtId="0" xfId="30" applyFont="1" applyFill="1" applyBorder="1" applyAlignment="1" applyProtection="1" quotePrefix="1">
      <alignment horizontal="center" vertical="center" wrapText="1"/>
      <protection locked="0"/>
    </xf>
    <xf fontId="51" fillId="4" borderId="59" numFmtId="0" xfId="30" applyFont="1" applyFill="1" applyBorder="1" applyAlignment="1" applyProtection="1" quotePrefix="1">
      <alignment horizontal="center" vertical="center" wrapText="1"/>
      <protection locked="0"/>
    </xf>
    <xf fontId="51" fillId="4" borderId="60" numFmtId="0" xfId="30" applyFont="1" applyFill="1" applyBorder="1" applyAlignment="1" applyProtection="1" quotePrefix="1">
      <alignment horizontal="center" vertical="center" wrapText="1"/>
      <protection locked="0"/>
    </xf>
    <xf fontId="51" fillId="4" borderId="118" numFmtId="0" xfId="33" applyFont="1" applyFill="1" applyBorder="1" applyAlignment="1" applyProtection="1" quotePrefix="1">
      <alignment vertical="center" wrapText="1"/>
      <protection locked="0"/>
    </xf>
    <xf fontId="51" fillId="4" borderId="70" numFmtId="0" xfId="33" applyFont="1" applyFill="1" applyBorder="1" applyAlignment="1" applyProtection="1" quotePrefix="1">
      <alignment horizontal="center" vertical="center" wrapText="1"/>
      <protection locked="0"/>
    </xf>
    <xf fontId="51" fillId="4" borderId="116" numFmtId="0" xfId="33" applyFont="1" applyFill="1" applyBorder="1" applyAlignment="1" applyProtection="1" quotePrefix="1">
      <alignment horizontal="center" vertical="center" wrapText="1"/>
      <protection locked="0"/>
    </xf>
    <xf fontId="51" fillId="4" borderId="117" numFmtId="0" xfId="33" applyFont="1" applyFill="1" applyBorder="1" applyAlignment="1" applyProtection="1" quotePrefix="1">
      <alignment horizontal="center" vertical="center" wrapText="1"/>
      <protection locked="0"/>
    </xf>
    <xf fontId="54" fillId="4" borderId="56" numFmtId="0" xfId="0" applyFont="1" applyFill="1" applyBorder="1" applyAlignment="1" applyProtection="1">
      <alignment horizontal="left" vertical="center" wrapText="1"/>
      <protection locked="0"/>
    </xf>
    <xf fontId="54" fillId="4" borderId="112" numFmtId="0" xfId="0" applyFont="1" applyFill="1" applyBorder="1" applyAlignment="1" applyProtection="1">
      <alignment horizontal="left" vertical="center" wrapText="1"/>
      <protection locked="0"/>
    </xf>
    <xf fontId="53" fillId="4" borderId="113" numFmtId="0" xfId="33" applyFont="1" applyFill="1" applyBorder="1" applyAlignment="1" applyProtection="1" quotePrefix="1">
      <alignment horizontal="center" vertical="center" wrapText="1"/>
      <protection locked="0"/>
    </xf>
    <xf fontId="53" fillId="4" borderId="114" numFmtId="0" xfId="33" applyFont="1" applyFill="1" applyBorder="1" applyAlignment="1" applyProtection="1" quotePrefix="1">
      <alignment horizontal="center" vertical="center" wrapText="1"/>
      <protection locked="0"/>
    </xf>
    <xf fontId="53" fillId="4" borderId="115" numFmtId="0" xfId="33" applyFont="1" applyFill="1" applyBorder="1" applyAlignment="1" applyProtection="1" quotePrefix="1">
      <alignment horizontal="center" vertical="center" wrapText="1"/>
      <protection locked="0"/>
    </xf>
    <xf fontId="55" fillId="4" borderId="118" numFmtId="0" xfId="0" applyFont="1" applyFill="1" applyBorder="1" applyAlignment="1" applyProtection="1">
      <alignment horizontal="left" vertical="center" wrapText="1"/>
      <protection locked="0"/>
    </xf>
    <xf fontId="56" fillId="4" borderId="0" numFmtId="0" xfId="0" applyFont="1" applyFill="1" applyProtection="1">
      <protection locked="0"/>
    </xf>
    <xf fontId="19" fillId="2" borderId="127" numFmtId="0" xfId="0" applyFont="1" applyFill="1" applyBorder="1" applyAlignment="1">
      <alignment horizontal="left" vertical="center" wrapText="1"/>
    </xf>
    <xf fontId="69" fillId="7" borderId="0" numFmtId="0" xfId="0" applyFont="1" applyFill="1"/>
    <xf fontId="68" fillId="7" borderId="0" numFmtId="0" xfId="0" applyFont="1" applyFill="1" applyAlignment="1">
      <alignment horizontal="center" vertical="center" wrapText="1"/>
    </xf>
    <xf fontId="72" fillId="7" borderId="0" numFmtId="0" xfId="0" applyFont="1" applyFill="1" applyAlignment="1">
      <alignment horizontal="left" vertical="center" wrapText="1"/>
    </xf>
    <xf fontId="72" fillId="7" borderId="0" numFmtId="0" xfId="0" applyFont="1" applyFill="1"/>
    <xf fontId="69" fillId="7" borderId="0" numFmtId="0" xfId="0" applyFont="1" applyFill="1" applyBorder="1"/>
    <xf fontId="15" fillId="4" borderId="133" numFmtId="0" xfId="30" applyFont="1" applyFill="1" applyBorder="1" applyAlignment="1" applyProtection="1" quotePrefix="1">
      <alignment horizontal="center" vertical="center" wrapText="1"/>
      <protection locked="0"/>
    </xf>
    <xf fontId="14" fillId="4" borderId="131" numFmtId="0" xfId="30" applyFont="1" applyFill="1" applyBorder="1" applyAlignment="1" applyProtection="1" quotePrefix="1">
      <alignment horizontal="center" vertical="center" wrapText="1"/>
      <protection locked="0"/>
    </xf>
    <xf fontId="14" fillId="4" borderId="133" numFmtId="0" xfId="30" applyFont="1" applyFill="1" applyBorder="1" applyAlignment="1" applyProtection="1" quotePrefix="1">
      <alignment horizontal="center" vertical="center" wrapText="1"/>
      <protection locked="0"/>
    </xf>
    <xf fontId="19" fillId="4" borderId="133" numFmtId="0" xfId="30" applyFont="1" applyFill="1" applyBorder="1" applyAlignment="1" applyProtection="1" quotePrefix="1">
      <alignment horizontal="center" vertical="center" wrapText="1"/>
      <protection locked="0"/>
    </xf>
    <xf fontId="24" fillId="4" borderId="133" numFmtId="0" xfId="0" applyFont="1" applyFill="1" applyBorder="1" applyAlignment="1" applyProtection="1">
      <alignment horizontal="center" vertical="center"/>
      <protection locked="0"/>
    </xf>
    <xf fontId="14" fillId="4" borderId="132" numFmtId="0" xfId="30" applyFont="1" applyFill="1" applyBorder="1" applyAlignment="1" applyProtection="1" quotePrefix="1">
      <alignment horizontal="center" vertical="center" wrapText="1"/>
      <protection locked="0"/>
    </xf>
    <xf fontId="24" fillId="4" borderId="132" numFmtId="0" xfId="0" applyFont="1" applyFill="1" applyBorder="1" applyAlignment="1" applyProtection="1">
      <alignment horizontal="center" vertical="center"/>
      <protection locked="0"/>
    </xf>
    <xf fontId="14" fillId="4" borderId="137" numFmtId="0" xfId="30" applyFont="1" applyFill="1" applyBorder="1" applyAlignment="1" applyProtection="1" quotePrefix="1">
      <alignment horizontal="center" vertical="center" wrapText="1"/>
      <protection locked="0"/>
    </xf>
    <xf fontId="19" fillId="4" borderId="137" numFmtId="0" xfId="30" applyFont="1" applyFill="1" applyBorder="1" applyAlignment="1" applyProtection="1" quotePrefix="1">
      <alignment horizontal="center" vertical="center" wrapText="1"/>
      <protection locked="0"/>
    </xf>
    <xf fontId="15" fillId="4" borderId="137" numFmtId="0" xfId="30" applyFont="1" applyFill="1" applyBorder="1" applyAlignment="1" applyProtection="1" quotePrefix="1">
      <alignment horizontal="center" vertical="center" wrapText="1"/>
      <protection locked="0"/>
    </xf>
    <xf fontId="24" fillId="4" borderId="137" numFmtId="0" xfId="0" applyFont="1" applyFill="1" applyBorder="1" applyAlignment="1" applyProtection="1">
      <alignment horizontal="center" vertical="center"/>
      <protection locked="0"/>
    </xf>
    <xf fontId="18" fillId="2" borderId="138" numFmtId="0" xfId="10" applyFont="1" applyFill="1" applyBorder="1" applyAlignment="1">
      <alignment vertical="center" wrapText="1"/>
    </xf>
    <xf fontId="19" fillId="2" borderId="144" numFmtId="0" xfId="0" applyFont="1" applyFill="1" applyBorder="1" applyAlignment="1">
      <alignment horizontal="left" vertical="center" wrapText="1"/>
    </xf>
    <xf fontId="19" fillId="2" borderId="145" numFmtId="0" xfId="0" applyFont="1" applyFill="1" applyBorder="1" applyAlignment="1">
      <alignment horizontal="left" vertical="center" wrapText="1"/>
    </xf>
    <xf fontId="18" fillId="2" borderId="141" numFmtId="0" xfId="0" applyFont="1" applyFill="1" applyBorder="1" applyAlignment="1">
      <alignment horizontal="left" vertical="center" wrapText="1"/>
    </xf>
    <xf fontId="19" fillId="2" borderId="138" numFmtId="0" xfId="0" applyFont="1" applyFill="1" applyBorder="1" applyAlignment="1">
      <alignment horizontal="left" vertical="center" wrapText="1"/>
    </xf>
    <xf fontId="24" fillId="2" borderId="138" numFmtId="0" xfId="0" applyFont="1" applyFill="1" applyBorder="1" applyAlignment="1">
      <alignment horizontal="left" vertical="center" wrapText="1"/>
    </xf>
    <xf fontId="18" fillId="2" borderId="138" numFmtId="0" xfId="0" applyFont="1" applyFill="1" applyBorder="1" applyAlignment="1">
      <alignment horizontal="left" vertical="center" wrapText="1"/>
    </xf>
    <xf fontId="75" fillId="2" borderId="140" numFmtId="0" xfId="4" applyFont="1" applyFill="1" applyBorder="1" applyAlignment="1">
      <alignment horizontal="center" vertical="center" wrapText="1"/>
    </xf>
    <xf fontId="75" fillId="2" borderId="141" numFmtId="0" xfId="4" applyFont="1" applyFill="1" applyBorder="1" applyAlignment="1">
      <alignment horizontal="center" vertical="center" wrapText="1"/>
    </xf>
    <xf fontId="75" fillId="2" borderId="142" numFmtId="0" xfId="4" applyFont="1" applyFill="1" applyBorder="1" applyAlignment="1">
      <alignment horizontal="center" vertical="center" wrapText="1"/>
    </xf>
    <xf fontId="75" fillId="2" borderId="143" numFmtId="0" xfId="4" applyFont="1" applyFill="1" applyBorder="1" applyAlignment="1">
      <alignment horizontal="center" vertical="center" wrapText="1"/>
    </xf>
    <xf fontId="14" fillId="4" borderId="156" numFmtId="0" xfId="30" applyFont="1" applyFill="1" applyBorder="1" applyAlignment="1" applyProtection="1" quotePrefix="1">
      <alignment horizontal="center" vertical="center" wrapText="1"/>
      <protection locked="0"/>
    </xf>
    <xf fontId="53" fillId="4" borderId="160" numFmtId="0" xfId="33" applyFont="1" applyFill="1" applyBorder="1" applyAlignment="1" applyProtection="1" quotePrefix="1">
      <alignment horizontal="center" vertical="center" wrapText="1"/>
      <protection locked="0"/>
    </xf>
    <xf fontId="53" fillId="4" borderId="150" numFmtId="0" xfId="33" applyFont="1" applyFill="1" applyBorder="1" applyAlignment="1" applyProtection="1" quotePrefix="1">
      <alignment horizontal="center" vertical="center" wrapText="1"/>
      <protection locked="0"/>
    </xf>
    <xf fontId="53" fillId="4" borderId="151" numFmtId="0" xfId="33" applyFont="1" applyFill="1" applyBorder="1" applyAlignment="1" applyProtection="1" quotePrefix="1">
      <alignment horizontal="center" vertical="center" wrapText="1"/>
      <protection locked="0"/>
    </xf>
    <xf fontId="51" fillId="4" borderId="160" numFmtId="0" xfId="28" applyFont="1" applyFill="1" applyBorder="1" applyAlignment="1" applyProtection="1" quotePrefix="1">
      <alignment horizontal="center" vertical="center" wrapText="1"/>
      <protection locked="0"/>
    </xf>
    <xf fontId="51" fillId="4" borderId="150" numFmtId="0" xfId="28" applyFont="1" applyFill="1" applyBorder="1" applyAlignment="1" applyProtection="1" quotePrefix="1">
      <alignment horizontal="center" vertical="center" wrapText="1"/>
      <protection locked="0"/>
    </xf>
    <xf fontId="23" fillId="4" borderId="151" numFmtId="0" xfId="0" applyFont="1" applyFill="1" applyBorder="1" applyAlignment="1" applyProtection="1">
      <alignment horizontal="center" vertical="center"/>
      <protection locked="0"/>
    </xf>
    <xf fontId="51" fillId="4" borderId="161" numFmtId="0" xfId="28" applyFont="1" applyFill="1" applyBorder="1" applyAlignment="1" applyProtection="1" quotePrefix="1">
      <alignment horizontal="center" vertical="center" wrapText="1"/>
      <protection locked="0"/>
    </xf>
    <xf fontId="51" fillId="4" borderId="162" numFmtId="0" xfId="28" applyFont="1" applyFill="1" applyBorder="1" applyAlignment="1" applyProtection="1" quotePrefix="1">
      <alignment horizontal="center" vertical="center" wrapText="1"/>
      <protection locked="0"/>
    </xf>
    <xf fontId="23" fillId="4" borderId="163" numFmtId="0" xfId="0" applyFont="1" applyFill="1" applyBorder="1" applyAlignment="1" applyProtection="1">
      <alignment horizontal="center" vertical="center"/>
      <protection locked="0"/>
    </xf>
    <xf fontId="51" fillId="4" borderId="156" numFmtId="0" xfId="30" applyFont="1" applyFill="1" applyBorder="1" applyAlignment="1" applyProtection="1" quotePrefix="1">
      <alignment horizontal="center" vertical="center" wrapText="1"/>
      <protection locked="0"/>
    </xf>
    <xf fontId="51" fillId="4" borderId="131" numFmtId="0" xfId="30" applyFont="1" applyFill="1" applyBorder="1" applyAlignment="1" applyProtection="1" quotePrefix="1">
      <alignment horizontal="center" vertical="center" wrapText="1"/>
      <protection locked="0"/>
    </xf>
    <xf fontId="51" fillId="4" borderId="132" numFmtId="0" xfId="30" applyFont="1" applyFill="1" applyBorder="1" applyAlignment="1" applyProtection="1" quotePrefix="1">
      <alignment horizontal="center" vertical="center" wrapText="1"/>
      <protection locked="0"/>
    </xf>
    <xf fontId="51" fillId="4" borderId="156" numFmtId="0" xfId="28" applyFont="1" applyFill="1" applyBorder="1" applyAlignment="1" applyProtection="1" quotePrefix="1">
      <alignment horizontal="center" vertical="center" wrapText="1"/>
      <protection locked="0"/>
    </xf>
    <xf fontId="51" fillId="4" borderId="131" numFmtId="0" xfId="28" applyFont="1" applyFill="1" applyBorder="1" applyAlignment="1" applyProtection="1" quotePrefix="1">
      <alignment horizontal="center" vertical="center" wrapText="1"/>
      <protection locked="0"/>
    </xf>
    <xf fontId="23" fillId="4" borderId="132" numFmtId="0" xfId="0" applyFont="1" applyFill="1" applyBorder="1" applyAlignment="1" applyProtection="1">
      <alignment horizontal="center" vertical="center"/>
      <protection locked="0"/>
    </xf>
    <xf fontId="51" fillId="4" borderId="125" numFmtId="0" xfId="30" applyFont="1" applyFill="1" applyBorder="1" applyAlignment="1" applyProtection="1" quotePrefix="1">
      <alignment horizontal="center" vertical="center" wrapText="1"/>
      <protection locked="0"/>
    </xf>
    <xf fontId="51" fillId="4" borderId="152" numFmtId="0" xfId="30" applyFont="1" applyFill="1" applyBorder="1" applyAlignment="1" applyProtection="1" quotePrefix="1">
      <alignment horizontal="center" vertical="center" wrapText="1"/>
      <protection locked="0"/>
    </xf>
    <xf fontId="51" fillId="4" borderId="154" numFmtId="0" xfId="30" applyFont="1" applyFill="1" applyBorder="1" applyAlignment="1" applyProtection="1" quotePrefix="1">
      <alignment horizontal="center" vertical="center" wrapText="1"/>
      <protection locked="0"/>
    </xf>
    <xf fontId="51" fillId="4" borderId="156" numFmtId="0" xfId="33" applyFont="1" applyFill="1" applyBorder="1" applyAlignment="1" applyProtection="1" quotePrefix="1">
      <alignment horizontal="center" vertical="center" wrapText="1"/>
      <protection locked="0"/>
    </xf>
    <xf fontId="51" fillId="4" borderId="131" numFmtId="0" xfId="33" applyFont="1" applyFill="1" applyBorder="1" applyAlignment="1" applyProtection="1" quotePrefix="1">
      <alignment horizontal="center" vertical="center" wrapText="1"/>
      <protection locked="0"/>
    </xf>
    <xf fontId="51" fillId="4" borderId="132" numFmtId="0" xfId="33" applyFont="1" applyFill="1" applyBorder="1" applyAlignment="1" applyProtection="1" quotePrefix="1">
      <alignment horizontal="center" vertical="center" wrapText="1"/>
      <protection locked="0"/>
    </xf>
    <xf fontId="53" fillId="4" borderId="161" numFmtId="0" xfId="33" applyFont="1" applyFill="1" applyBorder="1" applyAlignment="1" applyProtection="1" quotePrefix="1">
      <alignment horizontal="center" vertical="center" wrapText="1"/>
      <protection locked="0"/>
    </xf>
    <xf fontId="53" fillId="4" borderId="162" numFmtId="0" xfId="33" applyFont="1" applyFill="1" applyBorder="1" applyAlignment="1" applyProtection="1" quotePrefix="1">
      <alignment horizontal="center" vertical="center" wrapText="1"/>
      <protection locked="0"/>
    </xf>
    <xf fontId="53" fillId="4" borderId="163" numFmtId="0" xfId="33" applyFont="1" applyFill="1" applyBorder="1" applyAlignment="1" applyProtection="1" quotePrefix="1">
      <alignment horizontal="center" vertical="center" wrapText="1"/>
      <protection locked="0"/>
    </xf>
    <xf fontId="51" fillId="4" borderId="161" numFmtId="0" xfId="33" applyFont="1" applyFill="1" applyBorder="1" applyAlignment="1" applyProtection="1" quotePrefix="1">
      <alignment horizontal="center" vertical="center" wrapText="1"/>
      <protection locked="0"/>
    </xf>
    <xf fontId="51" fillId="4" borderId="162" numFmtId="0" xfId="33" applyFont="1" applyFill="1" applyBorder="1" applyAlignment="1" applyProtection="1" quotePrefix="1">
      <alignment horizontal="center" vertical="center" wrapText="1"/>
      <protection locked="0"/>
    </xf>
    <xf fontId="51" fillId="4" borderId="163" numFmtId="0" xfId="33" applyFont="1" applyFill="1" applyBorder="1" applyAlignment="1" applyProtection="1" quotePrefix="1">
      <alignment horizontal="center" vertical="center" wrapText="1"/>
      <protection locked="0"/>
    </xf>
    <xf fontId="53" fillId="4" borderId="128" numFmtId="0" xfId="33" applyFont="1" applyFill="1" applyBorder="1" applyAlignment="1" applyProtection="1" quotePrefix="1">
      <alignment vertical="center" wrapText="1"/>
      <protection locked="0"/>
    </xf>
    <xf fontId="53" fillId="4" borderId="125" numFmtId="0" xfId="33" applyFont="1" applyFill="1" applyBorder="1" applyAlignment="1" applyProtection="1" quotePrefix="1">
      <alignment horizontal="center" vertical="center" wrapText="1"/>
      <protection locked="0"/>
    </xf>
    <xf fontId="53" fillId="4" borderId="152" numFmtId="0" xfId="33" applyFont="1" applyFill="1" applyBorder="1" applyAlignment="1" applyProtection="1" quotePrefix="1">
      <alignment horizontal="center" vertical="center" wrapText="1"/>
      <protection locked="0"/>
    </xf>
    <xf fontId="53" fillId="4" borderId="154" numFmtId="0" xfId="33" applyFont="1" applyFill="1" applyBorder="1" applyAlignment="1" applyProtection="1" quotePrefix="1">
      <alignment horizontal="center" vertical="center" wrapText="1"/>
      <protection locked="0"/>
    </xf>
    <xf fontId="51" fillId="4" borderId="125" numFmtId="0" xfId="28" applyFont="1" applyFill="1" applyBorder="1" applyAlignment="1" applyProtection="1" quotePrefix="1">
      <alignment horizontal="center" vertical="center" wrapText="1"/>
      <protection locked="0"/>
    </xf>
    <xf fontId="51" fillId="4" borderId="152" numFmtId="0" xfId="28" applyFont="1" applyFill="1" applyBorder="1" applyAlignment="1" applyProtection="1" quotePrefix="1">
      <alignment horizontal="center" vertical="center" wrapText="1"/>
      <protection locked="0"/>
    </xf>
    <xf fontId="23" fillId="4" borderId="154" numFmtId="0" xfId="0" applyFont="1" applyFill="1" applyBorder="1" applyAlignment="1" applyProtection="1">
      <alignment horizontal="center" vertical="center"/>
      <protection locked="0"/>
    </xf>
    <xf fontId="53" fillId="4" borderId="159" numFmtId="0" xfId="33" applyFont="1" applyFill="1" applyBorder="1" applyAlignment="1" applyProtection="1" quotePrefix="1">
      <alignment vertical="center" wrapText="1"/>
      <protection locked="0"/>
    </xf>
    <xf fontId="15" fillId="4" borderId="159" numFmtId="0" xfId="31" applyFont="1" applyFill="1" applyBorder="1" applyAlignment="1" applyProtection="1">
      <alignment vertical="center" wrapText="1"/>
      <protection locked="0"/>
    </xf>
    <xf fontId="51" fillId="4" borderId="123" numFmtId="0" xfId="33" applyFont="1" applyFill="1" applyBorder="1" applyAlignment="1" applyProtection="1" quotePrefix="1">
      <alignment vertical="center" wrapText="1"/>
      <protection locked="0"/>
    </xf>
    <xf fontId="51" fillId="4" borderId="57" numFmtId="0" xfId="33" applyFont="1" applyFill="1" applyBorder="1" applyAlignment="1" applyProtection="1">
      <alignment vertical="center" wrapText="1"/>
      <protection locked="0"/>
    </xf>
    <xf fontId="53" fillId="4" borderId="38" numFmtId="0" xfId="30" applyFont="1" applyFill="1" applyBorder="1" applyAlignment="1" applyProtection="1" quotePrefix="1">
      <alignment horizontal="center" vertical="center" wrapText="1"/>
      <protection locked="0"/>
    </xf>
    <xf fontId="53" fillId="4" borderId="146" numFmtId="0" xfId="30" applyFont="1" applyFill="1" applyBorder="1" applyAlignment="1" applyProtection="1" quotePrefix="1">
      <alignment horizontal="center" vertical="center" wrapText="1"/>
      <protection locked="0"/>
    </xf>
    <xf fontId="53" fillId="4" borderId="147" numFmtId="0" xfId="30" applyFont="1" applyFill="1" applyBorder="1" applyAlignment="1" applyProtection="1" quotePrefix="1">
      <alignment horizontal="center" vertical="center" wrapText="1"/>
      <protection locked="0"/>
    </xf>
    <xf fontId="23" fillId="4" borderId="38" numFmtId="0" xfId="0" applyFont="1" applyFill="1" applyBorder="1" applyAlignment="1" applyProtection="1">
      <alignment horizontal="left" vertical="center" wrapText="1"/>
      <protection locked="0"/>
    </xf>
    <xf fontId="23" fillId="4" borderId="146" numFmtId="0" xfId="0" applyFont="1" applyFill="1" applyBorder="1" applyAlignment="1" applyProtection="1">
      <alignment horizontal="left" vertical="center" wrapText="1"/>
      <protection locked="0"/>
    </xf>
    <xf fontId="23" fillId="4" borderId="147" numFmtId="0" xfId="0" applyFont="1" applyFill="1" applyBorder="1" applyProtection="1">
      <protection locked="0"/>
    </xf>
    <xf fontId="67" fillId="4" borderId="123" numFmtId="0" xfId="25" applyFont="1" applyFill="1" applyBorder="1" applyAlignment="1" applyProtection="1">
      <alignment horizontal="left" vertical="center" wrapText="1"/>
      <protection locked="0"/>
    </xf>
    <xf fontId="80" fillId="4" borderId="70" numFmtId="0" xfId="0" applyFont="1" applyFill="1" applyBorder="1" applyAlignment="1" applyProtection="1">
      <alignment horizontal="center" vertical="center"/>
      <protection locked="0"/>
    </xf>
    <xf fontId="80" fillId="4" borderId="116" numFmtId="0" xfId="0" applyFont="1" applyFill="1" applyBorder="1" applyAlignment="1" applyProtection="1">
      <alignment horizontal="center" vertical="center"/>
      <protection locked="0"/>
    </xf>
    <xf fontId="80" fillId="4" borderId="117" numFmtId="0" xfId="0" applyFont="1" applyFill="1" applyBorder="1" applyAlignment="1" applyProtection="1">
      <alignment horizontal="center" vertical="center"/>
      <protection locked="0"/>
    </xf>
    <xf fontId="19" fillId="6" borderId="170" numFmtId="0" xfId="10" applyFont="1" applyFill="1" applyBorder="1" applyAlignment="1" quotePrefix="1">
      <alignment horizontal="center" vertical="center" wrapText="1"/>
    </xf>
    <xf fontId="24" fillId="4" borderId="178" numFmtId="0" xfId="0" applyFont="1" applyFill="1" applyBorder="1" applyAlignment="1">
      <alignment horizontal="left" vertical="center"/>
    </xf>
    <xf fontId="15" fillId="4" borderId="174" numFmtId="0" xfId="30" applyFont="1" applyFill="1" applyBorder="1" applyAlignment="1" quotePrefix="1">
      <alignment horizontal="center" vertical="center" wrapText="1"/>
    </xf>
    <xf fontId="15" fillId="4" borderId="175" numFmtId="0" xfId="30" applyFont="1" applyFill="1" applyBorder="1" applyAlignment="1" quotePrefix="1">
      <alignment horizontal="center" vertical="center" wrapText="1"/>
    </xf>
    <xf fontId="15" fillId="4" borderId="176" numFmtId="0" xfId="30" applyFont="1" applyFill="1" applyBorder="1" applyAlignment="1" quotePrefix="1">
      <alignment horizontal="center" vertical="center" wrapText="1"/>
    </xf>
    <xf fontId="24" fillId="4" borderId="172" numFmtId="0" xfId="0" applyFont="1" applyFill="1" applyBorder="1" applyAlignment="1">
      <alignment horizontal="left" vertical="center" wrapText="1"/>
    </xf>
    <xf fontId="66" fillId="4" borderId="166" numFmtId="0" xfId="0" applyFont="1" applyFill="1" applyBorder="1" applyAlignment="1">
      <alignment horizontal="center" vertical="center"/>
    </xf>
    <xf fontId="66" fillId="4" borderId="177" numFmtId="0" xfId="0" applyFont="1" applyFill="1" applyBorder="1" applyAlignment="1">
      <alignment horizontal="center" vertical="center"/>
    </xf>
    <xf fontId="66" fillId="4" borderId="173" numFmtId="0" xfId="0" applyFont="1" applyFill="1" applyBorder="1" applyAlignment="1">
      <alignment horizontal="center" vertical="center"/>
    </xf>
    <xf fontId="66" fillId="4" borderId="156" numFmtId="0" xfId="25" applyFont="1" applyFill="1" applyBorder="1" applyAlignment="1" applyProtection="1">
      <alignment horizontal="center" vertical="center"/>
      <protection locked="0"/>
    </xf>
    <xf fontId="9" fillId="4" borderId="185" numFmtId="0" xfId="28" applyFont="1" applyFill="1" applyBorder="1" applyAlignment="1" applyProtection="1" quotePrefix="1">
      <alignment horizontal="center" vertical="center" wrapText="1"/>
      <protection locked="0"/>
    </xf>
    <xf fontId="6" fillId="3" borderId="195" numFmtId="0" xfId="28" applyFont="1" applyFill="1" applyBorder="1" applyAlignment="1" quotePrefix="1">
      <alignment horizontal="center" vertical="center" wrapText="1"/>
    </xf>
    <xf fontId="7" fillId="3" borderId="195" numFmtId="0" xfId="28" applyFont="1" applyFill="1" applyBorder="1" applyAlignment="1" quotePrefix="1">
      <alignment horizontal="center" vertical="center" wrapText="1"/>
    </xf>
    <xf fontId="9" fillId="3" borderId="185" numFmtId="0" xfId="28" applyFont="1" applyFill="1" applyBorder="1" applyAlignment="1" quotePrefix="1">
      <alignment horizontal="center" vertical="center" wrapText="1"/>
    </xf>
    <xf fontId="53" fillId="4" borderId="183" numFmtId="0" xfId="33" applyFont="1" applyFill="1" applyBorder="1" applyAlignment="1" applyProtection="1" quotePrefix="1">
      <alignment horizontal="center" vertical="center" wrapText="1"/>
      <protection locked="0"/>
    </xf>
    <xf fontId="51" fillId="4" borderId="202" numFmtId="0" xfId="30" applyFont="1" applyFill="1" applyBorder="1" applyAlignment="1" applyProtection="1" quotePrefix="1">
      <alignment horizontal="center" vertical="center" wrapText="1"/>
      <protection locked="0"/>
    </xf>
    <xf fontId="51" fillId="4" borderId="190" numFmtId="0" xfId="30" applyFont="1" applyFill="1" applyBorder="1" applyAlignment="1" applyProtection="1" quotePrefix="1">
      <alignment horizontal="center" vertical="center" wrapText="1"/>
      <protection locked="0"/>
    </xf>
    <xf fontId="51" fillId="4" borderId="186" numFmtId="0" xfId="30" applyFont="1" applyFill="1" applyBorder="1" applyAlignment="1" applyProtection="1" quotePrefix="1">
      <alignment horizontal="center" vertical="center" wrapText="1"/>
      <protection locked="0"/>
    </xf>
    <xf fontId="19" fillId="4" borderId="190" numFmtId="0" xfId="0" applyFont="1" applyFill="1" applyBorder="1" applyAlignment="1" applyProtection="1">
      <alignment horizontal="center" vertical="center" wrapText="1"/>
      <protection locked="0"/>
    </xf>
    <xf fontId="19" fillId="4" borderId="190" numFmtId="0" xfId="0" applyFont="1" applyFill="1" applyBorder="1" applyAlignment="1" applyProtection="1">
      <alignment horizontal="left" vertical="center" wrapText="1"/>
      <protection locked="0"/>
    </xf>
    <xf fontId="15" fillId="4" borderId="190" numFmtId="0" xfId="33" applyFont="1" applyFill="1" applyBorder="1" applyAlignment="1" applyProtection="1" quotePrefix="1">
      <alignment vertical="center" wrapText="1"/>
      <protection locked="0"/>
    </xf>
    <xf fontId="15" fillId="4" borderId="190" numFmtId="0" xfId="28" applyFont="1" applyFill="1" applyBorder="1" applyAlignment="1" applyProtection="1" quotePrefix="1">
      <alignment horizontal="center" vertical="center" wrapText="1"/>
      <protection locked="0"/>
    </xf>
    <xf fontId="19" fillId="4" borderId="190" numFmtId="0" xfId="33" applyFont="1" applyFill="1" applyBorder="1" applyAlignment="1" applyProtection="1" quotePrefix="1">
      <alignment horizontal="center" vertical="center" wrapText="1"/>
      <protection locked="0"/>
    </xf>
    <xf fontId="19" fillId="4" borderId="190" numFmtId="0" xfId="28" applyFont="1" applyFill="1" applyBorder="1" applyAlignment="1" applyProtection="1" quotePrefix="1">
      <alignment horizontal="center" vertical="center" wrapText="1"/>
      <protection locked="0"/>
    </xf>
    <xf fontId="6" fillId="4" borderId="185" numFmtId="0" xfId="28" applyFont="1" applyFill="1" applyBorder="1" applyAlignment="1" applyProtection="1" quotePrefix="1">
      <alignment horizontal="center" vertical="center" wrapText="1"/>
      <protection locked="0"/>
    </xf>
    <xf fontId="7" fillId="4" borderId="185" numFmtId="0" xfId="28" applyFont="1" applyFill="1" applyBorder="1" applyAlignment="1" applyProtection="1" quotePrefix="1">
      <alignment horizontal="center" vertical="center" wrapText="1"/>
      <protection locked="0"/>
    </xf>
    <xf fontId="24" fillId="4" borderId="157" numFmtId="0" xfId="0" applyFont="1" applyFill="1" applyBorder="1" applyAlignment="1" applyProtection="1">
      <alignment horizontal="left" vertical="center" wrapText="1"/>
      <protection locked="0"/>
    </xf>
    <xf fontId="19" fillId="4" borderId="157" numFmtId="0" xfId="31" applyFont="1" applyFill="1" applyBorder="1" applyAlignment="1" applyProtection="1">
      <alignment vertical="center" wrapText="1"/>
      <protection locked="0"/>
    </xf>
    <xf fontId="23" fillId="4" borderId="157" numFmtId="0" xfId="33" applyFont="1" applyFill="1" applyBorder="1" applyAlignment="1" applyProtection="1" quotePrefix="1">
      <alignment vertical="center" wrapText="1"/>
      <protection locked="0"/>
    </xf>
    <xf fontId="14" fillId="4" borderId="157" numFmtId="0" xfId="33" applyFont="1" applyFill="1" applyBorder="1" applyAlignment="1" applyProtection="1">
      <alignment vertical="center" wrapText="1"/>
      <protection locked="0"/>
    </xf>
    <xf fontId="14" fillId="4" borderId="209" numFmtId="0" xfId="30" applyFont="1" applyFill="1" applyBorder="1" applyAlignment="1" applyProtection="1" quotePrefix="1">
      <alignment horizontal="center" vertical="center" wrapText="1"/>
      <protection locked="0"/>
    </xf>
    <xf fontId="14" fillId="4" borderId="212" numFmtId="0" xfId="30" applyFont="1" applyFill="1" applyBorder="1" applyAlignment="1" applyProtection="1" quotePrefix="1">
      <alignment horizontal="center" vertical="center" wrapText="1"/>
      <protection locked="0"/>
    </xf>
    <xf fontId="19" fillId="4" borderId="213" numFmtId="0" xfId="10" applyFont="1" applyFill="1" applyBorder="1" applyAlignment="1" quotePrefix="1">
      <alignment horizontal="center" vertical="center" wrapText="1"/>
    </xf>
    <xf fontId="19" fillId="3" borderId="215" numFmtId="0" xfId="7" applyFont="1" applyFill="1" applyBorder="1" applyAlignment="1" quotePrefix="1">
      <alignment horizontal="center" vertical="center" wrapText="1"/>
    </xf>
    <xf fontId="19" fillId="3" borderId="216" numFmtId="0" xfId="7" applyFont="1" applyFill="1" applyBorder="1" applyAlignment="1" quotePrefix="1">
      <alignment horizontal="center" vertical="center" wrapText="1"/>
    </xf>
    <xf fontId="19" fillId="3" borderId="193" numFmtId="0" xfId="7" applyFont="1" applyFill="1" applyBorder="1" applyAlignment="1" quotePrefix="1">
      <alignment horizontal="center" vertical="center" wrapText="1"/>
    </xf>
    <xf fontId="19" fillId="3" borderId="213" numFmtId="0" xfId="7" applyFont="1" applyFill="1" applyBorder="1" applyAlignment="1" quotePrefix="1">
      <alignment vertical="center" wrapText="1"/>
    </xf>
    <xf fontId="19" fillId="3" borderId="215" numFmtId="0" xfId="10" applyFont="1" applyFill="1" applyBorder="1" applyAlignment="1" quotePrefix="1">
      <alignment horizontal="center" vertical="center" wrapText="1"/>
    </xf>
    <xf fontId="19" fillId="3" borderId="194" numFmtId="0" xfId="7" applyFont="1" applyFill="1" applyBorder="1" applyAlignment="1" quotePrefix="1">
      <alignment horizontal="center" vertical="center" wrapText="1"/>
    </xf>
    <xf fontId="19" fillId="3" borderId="214" numFmtId="0" xfId="10" applyFont="1" applyFill="1" applyBorder="1" applyAlignment="1" quotePrefix="1">
      <alignment horizontal="center" vertical="center" wrapText="1"/>
    </xf>
    <xf fontId="19" fillId="3" borderId="216" numFmtId="0" xfId="10" applyFont="1" applyFill="1" applyBorder="1" applyAlignment="1" quotePrefix="1">
      <alignment horizontal="center" vertical="center" wrapText="1"/>
    </xf>
    <xf fontId="19" fillId="3" borderId="213" numFmtId="0" xfId="10" applyFont="1" applyFill="1" applyBorder="1" applyAlignment="1" quotePrefix="1">
      <alignment horizontal="center" vertical="center" wrapText="1"/>
    </xf>
    <xf fontId="19" fillId="3" borderId="214" numFmtId="0" xfId="7" applyFont="1" applyFill="1" applyBorder="1" applyAlignment="1" quotePrefix="1">
      <alignment vertical="center" wrapText="1"/>
    </xf>
    <xf fontId="51" fillId="4" borderId="93" numFmtId="0" xfId="33" applyFont="1" applyFill="1" applyBorder="1" applyAlignment="1" applyProtection="1" quotePrefix="1">
      <alignment vertical="center" wrapText="1"/>
      <protection locked="0"/>
    </xf>
    <xf fontId="51" fillId="4" borderId="80" numFmtId="0" xfId="33" applyFont="1" applyFill="1" applyBorder="1" applyAlignment="1" applyProtection="1" quotePrefix="1">
      <alignment vertical="center" wrapText="1"/>
      <protection locked="0"/>
    </xf>
    <xf fontId="51" fillId="4" borderId="206" numFmtId="0" xfId="33" applyFont="1" applyFill="1" applyBorder="1" applyAlignment="1" applyProtection="1" quotePrefix="1">
      <alignment vertical="center" wrapText="1"/>
      <protection locked="0"/>
    </xf>
    <xf fontId="53" fillId="4" borderId="207" numFmtId="0" xfId="33" applyFont="1" applyFill="1" applyBorder="1" applyAlignment="1" applyProtection="1" quotePrefix="1">
      <alignment vertical="center" wrapText="1"/>
      <protection locked="0"/>
    </xf>
    <xf fontId="23" fillId="4" borderId="80" numFmtId="0" xfId="0" applyFont="1" applyFill="1" applyBorder="1" applyAlignment="1" applyProtection="1">
      <alignment horizontal="left" vertical="center" wrapText="1"/>
      <protection locked="0"/>
    </xf>
    <xf fontId="23" fillId="4" borderId="206" numFmtId="0" xfId="0" applyFont="1" applyFill="1" applyBorder="1" applyAlignment="1" applyProtection="1">
      <alignment horizontal="left" vertical="center" wrapText="1"/>
      <protection locked="0"/>
    </xf>
    <xf fontId="23" fillId="4" borderId="207" numFmtId="0" xfId="0" applyFont="1" applyFill="1" applyBorder="1" applyAlignment="1" applyProtection="1">
      <alignment horizontal="left" vertical="center" wrapText="1"/>
      <protection locked="0"/>
    </xf>
    <xf fontId="53" fillId="4" borderId="80" numFmtId="0" xfId="28" applyFont="1" applyFill="1" applyBorder="1" applyAlignment="1" applyProtection="1" quotePrefix="1">
      <alignment horizontal="center" vertical="center" wrapText="1"/>
      <protection locked="0"/>
    </xf>
    <xf fontId="53" fillId="4" borderId="206" numFmtId="0" xfId="28" applyFont="1" applyFill="1" applyBorder="1" applyAlignment="1" applyProtection="1" quotePrefix="1">
      <alignment horizontal="center" vertical="center" wrapText="1"/>
      <protection locked="0"/>
    </xf>
    <xf fontId="23" fillId="4" borderId="207" numFmtId="0" xfId="0" applyFont="1" applyFill="1" applyBorder="1" applyProtection="1">
      <protection locked="0"/>
    </xf>
    <xf fontId="53" fillId="4" borderId="179" numFmtId="0" xfId="33" applyFont="1" applyFill="1" applyBorder="1" applyAlignment="1" applyProtection="1" quotePrefix="1">
      <alignment vertical="center" wrapText="1"/>
      <protection locked="0"/>
    </xf>
    <xf fontId="53" fillId="4" borderId="217" numFmtId="0" xfId="33" applyFont="1" applyFill="1" applyBorder="1" applyAlignment="1" applyProtection="1" quotePrefix="1">
      <alignment horizontal="center" vertical="center" wrapText="1"/>
      <protection locked="0"/>
    </xf>
    <xf fontId="53" fillId="4" borderId="218" numFmtId="0" xfId="33" applyFont="1" applyFill="1" applyBorder="1" applyAlignment="1" applyProtection="1" quotePrefix="1">
      <alignment horizontal="center" vertical="center" wrapText="1"/>
      <protection locked="0"/>
    </xf>
    <xf fontId="53" fillId="4" borderId="220" numFmtId="0" xfId="33" applyFont="1" applyFill="1" applyBorder="1" applyAlignment="1" applyProtection="1" quotePrefix="1">
      <alignment horizontal="center" vertical="center" wrapText="1"/>
      <protection locked="0"/>
    </xf>
    <xf fontId="51" fillId="4" borderId="217" numFmtId="0" xfId="28" applyFont="1" applyFill="1" applyBorder="1" applyAlignment="1" applyProtection="1" quotePrefix="1">
      <alignment horizontal="center" vertical="center" wrapText="1"/>
      <protection locked="0"/>
    </xf>
    <xf fontId="51" fillId="4" borderId="218" numFmtId="0" xfId="28" applyFont="1" applyFill="1" applyBorder="1" applyAlignment="1" applyProtection="1" quotePrefix="1">
      <alignment horizontal="center" vertical="center" wrapText="1"/>
      <protection locked="0"/>
    </xf>
    <xf fontId="23" fillId="4" borderId="220" numFmtId="0" xfId="0" applyFont="1" applyFill="1" applyBorder="1" applyAlignment="1" applyProtection="1">
      <alignment horizontal="center" vertical="center"/>
      <protection locked="0"/>
    </xf>
    <xf fontId="53" fillId="4" borderId="187" numFmtId="0" xfId="33" applyFont="1" applyFill="1" applyBorder="1" applyAlignment="1" applyProtection="1" quotePrefix="1">
      <alignment vertical="center" wrapText="1"/>
      <protection locked="0"/>
    </xf>
    <xf fontId="53" fillId="4" borderId="192" numFmtId="0" xfId="33" applyFont="1" applyFill="1" applyBorder="1" applyAlignment="1" applyProtection="1" quotePrefix="1">
      <alignment horizontal="center" vertical="center" wrapText="1"/>
      <protection locked="0"/>
    </xf>
    <xf fontId="53" fillId="4" borderId="193" numFmtId="0" xfId="33" applyFont="1" applyFill="1" applyBorder="1" applyAlignment="1" applyProtection="1" quotePrefix="1">
      <alignment horizontal="center" vertical="center" wrapText="1"/>
      <protection locked="0"/>
    </xf>
    <xf fontId="53" fillId="4" borderId="194" numFmtId="0" xfId="33" applyFont="1" applyFill="1" applyBorder="1" applyAlignment="1" applyProtection="1" quotePrefix="1">
      <alignment horizontal="center" vertical="center" wrapText="1"/>
      <protection locked="0"/>
    </xf>
    <xf fontId="51" fillId="4" borderId="192" numFmtId="0" xfId="28" applyFont="1" applyFill="1" applyBorder="1" applyAlignment="1" applyProtection="1" quotePrefix="1">
      <alignment horizontal="center" vertical="center" wrapText="1"/>
      <protection locked="0"/>
    </xf>
    <xf fontId="51" fillId="4" borderId="193" numFmtId="0" xfId="28" applyFont="1" applyFill="1" applyBorder="1" applyAlignment="1" applyProtection="1" quotePrefix="1">
      <alignment horizontal="center" vertical="center" wrapText="1"/>
      <protection locked="0"/>
    </xf>
    <xf fontId="23" fillId="4" borderId="194" numFmtId="0" xfId="0" applyFont="1" applyFill="1" applyBorder="1" applyAlignment="1" applyProtection="1">
      <alignment horizontal="center" vertical="center"/>
      <protection locked="0"/>
    </xf>
    <xf fontId="53" fillId="4" borderId="203" numFmtId="0" xfId="33" applyFont="1" applyFill="1" applyBorder="1" applyAlignment="1" applyProtection="1" quotePrefix="1">
      <alignment vertical="center" wrapText="1"/>
      <protection locked="0"/>
    </xf>
    <xf fontId="53" fillId="4" borderId="221" numFmtId="0" xfId="33" applyFont="1" applyFill="1" applyBorder="1" applyAlignment="1" applyProtection="1" quotePrefix="1">
      <alignment horizontal="center" vertical="center" wrapText="1"/>
      <protection locked="0"/>
    </xf>
    <xf fontId="53" fillId="4" borderId="222" numFmtId="0" xfId="33" applyFont="1" applyFill="1" applyBorder="1" applyAlignment="1" applyProtection="1" quotePrefix="1">
      <alignment horizontal="center" vertical="center" wrapText="1"/>
      <protection locked="0"/>
    </xf>
    <xf fontId="51" fillId="4" borderId="183" numFmtId="0" xfId="28" applyFont="1" applyFill="1" applyBorder="1" applyAlignment="1" applyProtection="1" quotePrefix="1">
      <alignment horizontal="center" vertical="center" wrapText="1"/>
      <protection locked="0"/>
    </xf>
    <xf fontId="51" fillId="4" borderId="221" numFmtId="0" xfId="28" applyFont="1" applyFill="1" applyBorder="1" applyAlignment="1" applyProtection="1" quotePrefix="1">
      <alignment horizontal="center" vertical="center" wrapText="1"/>
      <protection locked="0"/>
    </xf>
    <xf fontId="23" fillId="4" borderId="222" numFmtId="0" xfId="0" applyFont="1" applyFill="1" applyBorder="1" applyAlignment="1" applyProtection="1">
      <alignment horizontal="center" vertical="center"/>
      <protection locked="0"/>
    </xf>
    <xf fontId="15" fillId="4" borderId="203" numFmtId="0" xfId="31" applyFont="1" applyFill="1" applyBorder="1" applyAlignment="1" applyProtection="1">
      <alignment vertical="center" wrapText="1"/>
      <protection locked="0"/>
    </xf>
    <xf fontId="51" fillId="4" borderId="223" numFmtId="0" xfId="28" applyFont="1" applyFill="1" applyBorder="1" applyAlignment="1" applyProtection="1" quotePrefix="1">
      <alignment horizontal="center" vertical="center" wrapText="1"/>
      <protection locked="0"/>
    </xf>
    <xf fontId="51" fillId="4" borderId="224" numFmtId="0" xfId="28" applyFont="1" applyFill="1" applyBorder="1" applyAlignment="1" applyProtection="1" quotePrefix="1">
      <alignment horizontal="center" vertical="center" wrapText="1"/>
      <protection locked="0"/>
    </xf>
    <xf fontId="23" fillId="4" borderId="225" numFmtId="0" xfId="0" applyFont="1" applyFill="1" applyBorder="1" applyAlignment="1" applyProtection="1">
      <alignment horizontal="center" vertical="center"/>
      <protection locked="0"/>
    </xf>
    <xf fontId="23" fillId="4" borderId="219" numFmtId="0" xfId="0" applyFont="1" applyFill="1" applyBorder="1" applyAlignment="1" applyProtection="1">
      <alignment horizontal="left" vertical="center" wrapText="1"/>
      <protection locked="0"/>
    </xf>
    <xf fontId="51" fillId="4" borderId="202" numFmtId="0" xfId="28" applyFont="1" applyFill="1" applyBorder="1" applyAlignment="1" applyProtection="1" quotePrefix="1">
      <alignment horizontal="center" vertical="center" wrapText="1"/>
      <protection locked="0"/>
    </xf>
    <xf fontId="51" fillId="4" borderId="190" numFmtId="0" xfId="28" applyFont="1" applyFill="1" applyBorder="1" applyAlignment="1" applyProtection="1" quotePrefix="1">
      <alignment horizontal="center" vertical="center" wrapText="1"/>
      <protection locked="0"/>
    </xf>
    <xf fontId="23" fillId="4" borderId="186" numFmtId="0" xfId="0" applyFont="1" applyFill="1" applyBorder="1" applyAlignment="1" applyProtection="1">
      <alignment horizontal="center" vertical="center"/>
      <protection locked="0"/>
    </xf>
    <xf fontId="23" fillId="4" borderId="179" numFmtId="0" xfId="0" applyFont="1" applyFill="1" applyBorder="1" applyAlignment="1" applyProtection="1">
      <alignment horizontal="left" vertical="center" wrapText="1"/>
      <protection locked="0"/>
    </xf>
    <xf fontId="51" fillId="4" borderId="217" numFmtId="0" xfId="30" applyFont="1" applyFill="1" applyBorder="1" applyAlignment="1" applyProtection="1" quotePrefix="1">
      <alignment horizontal="center" vertical="center" wrapText="1"/>
      <protection locked="0"/>
    </xf>
    <xf fontId="51" fillId="4" borderId="218" numFmtId="0" xfId="30" applyFont="1" applyFill="1" applyBorder="1" applyAlignment="1" applyProtection="1" quotePrefix="1">
      <alignment horizontal="center" vertical="center" wrapText="1"/>
      <protection locked="0"/>
    </xf>
    <xf fontId="51" fillId="4" borderId="220" numFmtId="0" xfId="30" applyFont="1" applyFill="1" applyBorder="1" applyAlignment="1" applyProtection="1" quotePrefix="1">
      <alignment horizontal="center" vertical="center" wrapText="1"/>
      <protection locked="0"/>
    </xf>
    <xf fontId="53" fillId="4" borderId="217" numFmtId="0" xfId="28" applyFont="1" applyFill="1" applyBorder="1" applyAlignment="1" applyProtection="1" quotePrefix="1">
      <alignment horizontal="center" vertical="center" wrapText="1"/>
      <protection locked="0"/>
    </xf>
    <xf fontId="53" fillId="4" borderId="218" numFmtId="0" xfId="28" applyFont="1" applyFill="1" applyBorder="1" applyAlignment="1" applyProtection="1" quotePrefix="1">
      <alignment horizontal="center" vertical="center" wrapText="1"/>
      <protection locked="0"/>
    </xf>
    <xf fontId="23" fillId="4" borderId="220" numFmtId="0" xfId="0" applyFont="1" applyFill="1" applyBorder="1" applyProtection="1">
      <protection locked="0"/>
    </xf>
    <xf fontId="23" fillId="4" borderId="124" numFmtId="0" xfId="0" applyFont="1" applyFill="1" applyBorder="1" applyAlignment="1" applyProtection="1">
      <alignment horizontal="left" vertical="center" wrapText="1"/>
      <protection locked="0"/>
    </xf>
    <xf fontId="51" fillId="4" borderId="226" numFmtId="0" xfId="30" applyFont="1" applyFill="1" applyBorder="1" applyAlignment="1" applyProtection="1" quotePrefix="1">
      <alignment vertical="center" wrapText="1"/>
      <protection locked="0"/>
    </xf>
    <xf fontId="51" fillId="4" borderId="227" numFmtId="0" xfId="30" applyFont="1" applyFill="1" applyBorder="1" applyAlignment="1" applyProtection="1" quotePrefix="1">
      <alignment vertical="center" wrapText="1"/>
      <protection locked="0"/>
    </xf>
    <xf fontId="51" fillId="4" borderId="228" numFmtId="0" xfId="30" applyFont="1" applyFill="1" applyBorder="1" applyAlignment="1" applyProtection="1" quotePrefix="1">
      <alignment vertical="center" wrapText="1"/>
      <protection locked="0"/>
    </xf>
    <xf fontId="53" fillId="4" borderId="227" numFmtId="0" xfId="30" applyFont="1" applyFill="1" applyBorder="1" applyAlignment="1" applyProtection="1" quotePrefix="1">
      <alignment vertical="center" wrapText="1"/>
      <protection locked="0"/>
    </xf>
    <xf fontId="53" fillId="4" borderId="226" numFmtId="0" xfId="30" applyFont="1" applyFill="1" applyBorder="1" applyAlignment="1" applyProtection="1" quotePrefix="1">
      <alignment vertical="center" wrapText="1"/>
      <protection locked="0"/>
    </xf>
    <xf fontId="23" fillId="4" borderId="228" numFmtId="0" xfId="0" applyFont="1" applyFill="1" applyBorder="1" applyProtection="1">
      <protection locked="0"/>
    </xf>
    <xf fontId="81" fillId="4" borderId="0" numFmtId="0" xfId="0" applyFont="1" applyFill="1"/>
    <xf fontId="0" fillId="4" borderId="0" numFmtId="0" xfId="0" applyFill="1"/>
    <xf fontId="9" fillId="4" borderId="219" numFmtId="0" xfId="4" applyFont="1" applyFill="1" applyBorder="1" applyAlignment="1" quotePrefix="1">
      <alignment horizontal="center" vertical="center" wrapText="1"/>
    </xf>
    <xf fontId="19" fillId="4" borderId="221" numFmtId="0" xfId="0" applyFont="1" applyFill="1" applyBorder="1" applyAlignment="1">
      <alignment horizontal="left" vertical="center"/>
    </xf>
    <xf fontId="19" fillId="4" borderId="130" numFmtId="0" xfId="10" applyFont="1" applyFill="1" applyBorder="1" applyAlignment="1">
      <alignment vertical="center" wrapText="1"/>
    </xf>
    <xf fontId="30" fillId="4" borderId="0" numFmtId="0" xfId="0" applyFont="1" applyFill="1"/>
    <xf fontId="83" fillId="4" borderId="0" numFmtId="0" xfId="0" applyFont="1" applyFill="1"/>
    <xf fontId="24" fillId="4" borderId="243" numFmtId="0" xfId="0" applyFont="1" applyFill="1" applyBorder="1" applyAlignment="1">
      <alignment horizontal="left" vertical="center" wrapText="1"/>
    </xf>
    <xf fontId="24" fillId="4" borderId="243" numFmtId="0" xfId="10" applyFont="1" applyFill="1" applyBorder="1" applyAlignment="1" quotePrefix="1">
      <alignment vertical="center" wrapText="1"/>
    </xf>
    <xf fontId="19" fillId="4" borderId="245" numFmtId="0" xfId="10" applyFont="1" applyFill="1" applyBorder="1" applyAlignment="1">
      <alignment vertical="center" wrapText="1"/>
    </xf>
    <xf fontId="79" fillId="4" borderId="0" numFmtId="0" xfId="0" applyFont="1" applyFill="1" applyBorder="1" applyAlignment="1">
      <alignment vertical="center" wrapText="1"/>
    </xf>
    <xf fontId="38" fillId="4" borderId="242" numFmtId="0" xfId="4" applyFont="1" applyFill="1" applyBorder="1" applyAlignment="1" quotePrefix="1">
      <alignment horizontal="center" vertical="center" wrapText="1"/>
    </xf>
    <xf fontId="38" fillId="4" borderId="219" numFmtId="0" xfId="4" applyFont="1" applyFill="1" applyBorder="1" applyAlignment="1" quotePrefix="1">
      <alignment horizontal="center" vertical="center" wrapText="1"/>
    </xf>
    <xf fontId="14" fillId="4" borderId="201" numFmtId="0" xfId="10" applyFont="1" applyFill="1" applyBorder="1" applyAlignment="1" quotePrefix="1">
      <alignment vertical="center" wrapText="1"/>
    </xf>
    <xf fontId="82" fillId="4" borderId="170" numFmtId="0" xfId="10" applyFont="1" applyFill="1" applyBorder="1" applyAlignment="1" quotePrefix="1">
      <alignment vertical="center" wrapText="1"/>
    </xf>
    <xf fontId="82" fillId="4" borderId="62" numFmtId="0" xfId="10" applyFont="1" applyFill="1" applyBorder="1" applyAlignment="1" quotePrefix="1">
      <alignment vertical="center" wrapText="1"/>
    </xf>
    <xf fontId="82" fillId="4" borderId="207" numFmtId="0" xfId="10" applyFont="1" applyFill="1" applyBorder="1" applyAlignment="1" quotePrefix="1">
      <alignment vertical="center" wrapText="1"/>
    </xf>
    <xf fontId="24" fillId="4" borderId="237" numFmtId="0" xfId="0" applyFont="1" applyFill="1" applyBorder="1" applyAlignment="1">
      <alignment horizontal="left" vertical="center" wrapText="1"/>
    </xf>
    <xf fontId="24" fillId="4" borderId="243" numFmtId="0" xfId="0" applyFont="1" applyFill="1" applyBorder="1" applyAlignment="1">
      <alignment horizontal="left" vertical="center"/>
    </xf>
    <xf fontId="15" fillId="4" borderId="241" numFmtId="0" xfId="30" applyFont="1" applyFill="1" applyBorder="1" applyAlignment="1" applyProtection="1" quotePrefix="1">
      <alignment horizontal="center" vertical="center" wrapText="1"/>
      <protection locked="0"/>
    </xf>
    <xf fontId="15" fillId="4" borderId="240" numFmtId="0" xfId="30" applyFont="1" applyFill="1" applyBorder="1" applyAlignment="1" applyProtection="1" quotePrefix="1">
      <alignment horizontal="center" vertical="center" wrapText="1"/>
      <protection locked="0"/>
    </xf>
    <xf fontId="15" fillId="4" borderId="131" numFmtId="0" xfId="30" applyFont="1" applyFill="1" applyBorder="1" applyAlignment="1" applyProtection="1" quotePrefix="1">
      <alignment horizontal="center" vertical="center" wrapText="1"/>
      <protection locked="0"/>
    </xf>
    <xf fontId="19" fillId="4" borderId="131" numFmtId="0" xfId="30" applyFont="1" applyFill="1" applyBorder="1" applyAlignment="1" applyProtection="1" quotePrefix="1">
      <alignment horizontal="center" vertical="center" wrapText="1"/>
      <protection locked="0"/>
    </xf>
    <xf fontId="19" fillId="4" borderId="131" numFmtId="0" xfId="0" applyFont="1" applyFill="1" applyBorder="1" applyAlignment="1" applyProtection="1">
      <alignment horizontal="center" vertical="center" wrapText="1"/>
      <protection locked="0"/>
    </xf>
    <xf fontId="19" fillId="4" borderId="218" numFmtId="0" xfId="0" applyFont="1" applyFill="1" applyBorder="1" applyAlignment="1" applyProtection="1">
      <alignment horizontal="center" vertical="center"/>
      <protection locked="0"/>
    </xf>
    <xf fontId="19" fillId="4" borderId="233" numFmtId="0" xfId="0" applyFont="1" applyFill="1" applyBorder="1" applyAlignment="1" applyProtection="1">
      <alignment horizontal="center" vertical="center"/>
      <protection locked="0"/>
    </xf>
    <xf fontId="19" fillId="4" borderId="234" numFmtId="0" xfId="0" applyFont="1" applyFill="1" applyBorder="1" applyAlignment="1" applyProtection="1">
      <alignment horizontal="center" vertical="center"/>
      <protection locked="0"/>
    </xf>
    <xf fontId="15" fillId="4" borderId="132" numFmtId="0" xfId="30" applyFont="1" applyFill="1" applyBorder="1" applyAlignment="1" applyProtection="1" quotePrefix="1">
      <alignment horizontal="center" vertical="center" wrapText="1"/>
      <protection locked="0"/>
    </xf>
    <xf fontId="24" fillId="4" borderId="187" numFmtId="0" xfId="0" applyFont="1" applyFill="1" applyBorder="1" applyAlignment="1" applyProtection="1">
      <alignment horizontal="center" vertical="center"/>
      <protection locked="0"/>
    </xf>
    <xf fontId="24" fillId="4" borderId="131" numFmtId="0" xfId="0" applyFont="1" applyFill="1" applyBorder="1" applyAlignment="1" applyProtection="1">
      <alignment horizontal="center" vertical="center"/>
      <protection locked="0"/>
    </xf>
    <xf fontId="15" fillId="4" borderId="248" numFmtId="0" xfId="30" applyFont="1" applyFill="1" applyBorder="1" applyAlignment="1" applyProtection="1" quotePrefix="1">
      <alignment horizontal="center" vertical="center" wrapText="1"/>
      <protection locked="0"/>
    </xf>
    <xf fontId="15" fillId="4" borderId="247" numFmtId="0" xfId="30" applyFont="1" applyFill="1" applyBorder="1" applyAlignment="1" applyProtection="1" quotePrefix="1">
      <alignment horizontal="center" vertical="center" wrapText="1"/>
      <protection locked="0"/>
    </xf>
    <xf fontId="14" fillId="4" borderId="238" numFmtId="0" xfId="30" applyFont="1" applyFill="1" applyBorder="1" applyAlignment="1" applyProtection="1" quotePrefix="1">
      <alignment horizontal="center" vertical="center" wrapText="1"/>
      <protection locked="0"/>
    </xf>
    <xf fontId="15" fillId="4" borderId="229" numFmtId="0" xfId="30" applyFont="1" applyFill="1" applyBorder="1" applyAlignment="1" applyProtection="1" quotePrefix="1">
      <alignment horizontal="center" vertical="center" wrapText="1"/>
      <protection locked="0"/>
    </xf>
    <xf fontId="14" fillId="4" borderId="222" numFmtId="0" xfId="30" applyFont="1" applyFill="1" applyBorder="1" applyAlignment="1" applyProtection="1" quotePrefix="1">
      <alignment horizontal="center" vertical="center" wrapText="1"/>
      <protection locked="0"/>
    </xf>
    <xf fontId="15" fillId="4" borderId="213" numFmtId="0" xfId="30" applyFont="1" applyFill="1" applyBorder="1" applyAlignment="1" applyProtection="1" quotePrefix="1">
      <alignment horizontal="center" vertical="center" wrapText="1"/>
      <protection locked="0"/>
    </xf>
    <xf fontId="19" fillId="4" borderId="132" numFmtId="0" xfId="0" applyFont="1" applyFill="1" applyBorder="1" applyProtection="1">
      <protection locked="0"/>
    </xf>
    <xf fontId="19" fillId="4" borderId="132" numFmtId="0" xfId="0" applyFont="1" applyFill="1" applyBorder="1" applyAlignment="1" applyProtection="1">
      <alignment horizontal="center" vertical="center"/>
      <protection locked="0"/>
    </xf>
    <xf fontId="14" fillId="4" borderId="157" numFmtId="0" xfId="33" applyFont="1" applyFill="1" applyBorder="1" applyAlignment="1" applyProtection="1" quotePrefix="1">
      <alignment vertical="center" wrapText="1"/>
      <protection locked="0"/>
    </xf>
    <xf fontId="24" fillId="4" borderId="157" numFmtId="0" xfId="31" applyFont="1" applyFill="1" applyBorder="1" applyAlignment="1" applyProtection="1">
      <alignment vertical="center" wrapText="1"/>
      <protection locked="0"/>
    </xf>
    <xf fontId="19" fillId="4" borderId="244" numFmtId="0" xfId="31" applyFont="1" applyFill="1" applyBorder="1" applyAlignment="1" applyProtection="1">
      <alignment vertical="center" wrapText="1"/>
      <protection locked="0"/>
    </xf>
    <xf fontId="19" fillId="4" borderId="245" numFmtId="0" xfId="31" applyFont="1" applyFill="1" applyBorder="1" applyAlignment="1" applyProtection="1">
      <alignment vertical="center" wrapText="1"/>
      <protection locked="0"/>
    </xf>
    <xf fontId="19" fillId="4" borderId="245" numFmtId="0" xfId="0" applyFont="1" applyFill="1" applyBorder="1" applyAlignment="1" applyProtection="1">
      <alignment horizontal="left" vertical="center" wrapText="1"/>
      <protection locked="0"/>
    </xf>
    <xf fontId="24" fillId="4" borderId="92" numFmtId="0" xfId="0" applyFont="1" applyFill="1" applyBorder="1" applyAlignment="1" applyProtection="1">
      <alignment horizontal="left" vertical="center" wrapText="1"/>
      <protection locked="0"/>
    </xf>
    <xf fontId="19" fillId="4" borderId="232" numFmtId="0" xfId="31" applyFont="1" applyFill="1" applyBorder="1" applyAlignment="1" applyProtection="1">
      <alignment vertical="center" wrapText="1"/>
      <protection locked="0"/>
    </xf>
    <xf fontId="15" fillId="4" borderId="156" numFmtId="0" xfId="33" applyFont="1" applyFill="1" applyBorder="1" applyAlignment="1" applyProtection="1" quotePrefix="1">
      <alignment vertical="center" wrapText="1"/>
      <protection locked="0"/>
    </xf>
    <xf fontId="19" fillId="4" borderId="156" numFmtId="0" xfId="33" applyFont="1" applyFill="1" applyBorder="1" applyAlignment="1" applyProtection="1" quotePrefix="1">
      <alignment horizontal="center" vertical="center" wrapText="1"/>
      <protection locked="0"/>
    </xf>
    <xf fontId="15" fillId="4" borderId="239" numFmtId="0" xfId="30" applyFont="1" applyFill="1" applyBorder="1" applyAlignment="1" applyProtection="1" quotePrefix="1">
      <alignment horizontal="center" vertical="center" wrapText="1"/>
      <protection locked="0"/>
    </xf>
    <xf fontId="15" fillId="4" borderId="230" numFmtId="0" xfId="30" applyFont="1" applyFill="1" applyBorder="1" applyAlignment="1" applyProtection="1" quotePrefix="1">
      <alignment horizontal="center" vertical="center" wrapText="1"/>
      <protection locked="0"/>
    </xf>
    <xf fontId="15" fillId="4" borderId="156" numFmtId="0" xfId="30" applyFont="1" applyFill="1" applyBorder="1" applyAlignment="1" applyProtection="1" quotePrefix="1">
      <alignment horizontal="center" vertical="center" wrapText="1"/>
      <protection locked="0"/>
    </xf>
    <xf fontId="19" fillId="4" borderId="217" numFmtId="0" xfId="0" applyFont="1" applyFill="1" applyBorder="1" applyAlignment="1" applyProtection="1">
      <alignment horizontal="center" vertical="center"/>
      <protection locked="0"/>
    </xf>
    <xf fontId="24" fillId="4" borderId="156" numFmtId="0" xfId="0" applyFont="1" applyFill="1" applyBorder="1" applyAlignment="1" applyProtection="1">
      <alignment horizontal="center" vertical="center"/>
      <protection locked="0"/>
    </xf>
    <xf fontId="24" fillId="4" borderId="244" numFmtId="0" xfId="0" applyFont="1" applyFill="1" applyBorder="1" applyAlignment="1" applyProtection="1">
      <alignment horizontal="center" vertical="center"/>
      <protection locked="0"/>
    </xf>
    <xf fontId="14" fillId="4" borderId="240" numFmtId="0" xfId="30" applyFont="1" applyFill="1" applyBorder="1" applyAlignment="1" applyProtection="1" quotePrefix="1">
      <alignment horizontal="center" vertical="center" wrapText="1"/>
      <protection locked="0"/>
    </xf>
    <xf fontId="24" fillId="4" borderId="247" numFmtId="0" xfId="0" applyFont="1" applyFill="1" applyBorder="1" applyAlignment="1" applyProtection="1">
      <alignment horizontal="center" vertical="center"/>
      <protection locked="0"/>
    </xf>
    <xf fontId="14" fillId="4" borderId="247" numFmtId="0" xfId="30" applyFont="1" applyFill="1" applyBorder="1" applyAlignment="1" applyProtection="1" quotePrefix="1">
      <alignment horizontal="center" vertical="center" wrapText="1"/>
      <protection locked="0"/>
    </xf>
    <xf fontId="19" fillId="4" borderId="156" numFmtId="0" xfId="30" applyFont="1" applyFill="1" applyBorder="1" applyAlignment="1" applyProtection="1" quotePrefix="1">
      <alignment horizontal="center" vertical="center" wrapText="1"/>
      <protection locked="0"/>
    </xf>
    <xf fontId="19" fillId="4" borderId="135" numFmtId="0" xfId="30" applyFont="1" applyFill="1" applyBorder="1" applyAlignment="1" applyProtection="1" quotePrefix="1">
      <alignment horizontal="center" vertical="center" wrapText="1"/>
      <protection locked="0"/>
    </xf>
    <xf fontId="19" fillId="4" borderId="156" numFmtId="0" xfId="0" applyFont="1" applyFill="1" applyBorder="1" applyAlignment="1" applyProtection="1">
      <alignment horizontal="center" vertical="center" wrapText="1"/>
      <protection locked="0"/>
    </xf>
    <xf fontId="19" fillId="4" borderId="135" numFmtId="0" xfId="0" applyFont="1" applyFill="1" applyBorder="1" applyAlignment="1" applyProtection="1">
      <alignment horizontal="center" vertical="center" wrapText="1"/>
      <protection locked="0"/>
    </xf>
    <xf fontId="14" fillId="4" borderId="231" numFmtId="0" xfId="30" applyFont="1" applyFill="1" applyBorder="1" applyAlignment="1" applyProtection="1" quotePrefix="1">
      <alignment horizontal="center" vertical="center" wrapText="1"/>
      <protection locked="0"/>
    </xf>
    <xf fontId="15" fillId="4" borderId="134" numFmtId="0" xfId="30" applyFont="1" applyFill="1" applyBorder="1" applyAlignment="1" applyProtection="1" quotePrefix="1">
      <alignment horizontal="center" vertical="center" wrapText="1"/>
      <protection locked="0"/>
    </xf>
    <xf fontId="24" fillId="4" borderId="208" numFmtId="0" xfId="0" applyFont="1" applyFill="1" applyBorder="1" applyAlignment="1" applyProtection="1">
      <alignment horizontal="center" vertical="center"/>
      <protection locked="0"/>
    </xf>
    <xf fontId="24" fillId="2" borderId="252" numFmtId="0" xfId="10" applyNumberFormat="1" applyFont="1" applyFill="1" applyBorder="1" applyAlignment="1">
      <alignment horizontal="center" vertical="center" wrapText="1"/>
    </xf>
    <xf fontId="24" fillId="2" borderId="253" numFmtId="0" xfId="10" applyNumberFormat="1" applyFont="1" applyFill="1" applyBorder="1" applyAlignment="1">
      <alignment horizontal="center" vertical="center" wrapText="1"/>
    </xf>
    <xf fontId="24" fillId="2" borderId="254" numFmtId="0" xfId="10" applyNumberFormat="1" applyFont="1" applyFill="1" applyBorder="1" applyAlignment="1">
      <alignment horizontal="center" vertical="center" wrapText="1"/>
    </xf>
    <xf fontId="24" fillId="2" borderId="269" numFmtId="0" xfId="10" applyNumberFormat="1" applyFont="1" applyFill="1" applyBorder="1" applyAlignment="1">
      <alignment horizontal="center" vertical="center" wrapText="1"/>
    </xf>
    <xf fontId="24" fillId="2" borderId="270" numFmtId="0" xfId="7" applyNumberFormat="1" applyFont="1" applyFill="1" applyBorder="1" applyAlignment="1">
      <alignment horizontal="center" vertical="center" wrapText="1"/>
    </xf>
    <xf fontId="24" fillId="4" borderId="0" numFmtId="0" xfId="0" applyFont="1" applyFill="1" applyBorder="1" applyAlignment="1" applyProtection="1">
      <alignment horizontal="center" vertical="center" wrapText="1"/>
      <protection locked="0"/>
    </xf>
    <xf fontId="53" fillId="4" borderId="267" numFmtId="0" xfId="33" applyFont="1" applyFill="1" applyBorder="1" applyAlignment="1" applyProtection="1" quotePrefix="1">
      <alignment horizontal="center" vertical="center" wrapText="1"/>
      <protection locked="0"/>
    </xf>
    <xf fontId="53" fillId="4" borderId="274" numFmtId="0" xfId="33" applyFont="1" applyFill="1" applyBorder="1" applyAlignment="1" applyProtection="1" quotePrefix="1">
      <alignment horizontal="center" vertical="center" wrapText="1"/>
      <protection locked="0"/>
    </xf>
    <xf fontId="53" fillId="4" borderId="275" numFmtId="0" xfId="33" applyFont="1" applyFill="1" applyBorder="1" applyAlignment="1" applyProtection="1" quotePrefix="1">
      <alignment horizontal="center" vertical="center" wrapText="1"/>
      <protection locked="0"/>
    </xf>
    <xf fontId="51" fillId="4" borderId="268" numFmtId="0" xfId="30" applyFont="1" applyFill="1" applyBorder="1" applyAlignment="1" applyProtection="1" quotePrefix="1">
      <alignment horizontal="center" vertical="center" wrapText="1"/>
      <protection locked="0"/>
    </xf>
    <xf fontId="51" fillId="4" borderId="265" numFmtId="0" xfId="30" applyFont="1" applyFill="1" applyBorder="1" applyAlignment="1" applyProtection="1" quotePrefix="1">
      <alignment horizontal="center" vertical="center" wrapText="1"/>
      <protection locked="0"/>
    </xf>
    <xf fontId="51" fillId="4" borderId="266" numFmtId="0" xfId="30" applyFont="1" applyFill="1" applyBorder="1" applyAlignment="1" applyProtection="1" quotePrefix="1">
      <alignment horizontal="center" vertical="center" wrapText="1"/>
      <protection locked="0"/>
    </xf>
    <xf fontId="51" fillId="4" borderId="180" numFmtId="0" xfId="30" applyFont="1" applyFill="1" applyBorder="1" applyAlignment="1" applyProtection="1" quotePrefix="1">
      <alignment horizontal="center" vertical="center" wrapText="1"/>
      <protection locked="0"/>
    </xf>
    <xf fontId="51" fillId="4" borderId="181" numFmtId="0" xfId="30" applyFont="1" applyFill="1" applyBorder="1" applyAlignment="1" applyProtection="1" quotePrefix="1">
      <alignment horizontal="center" vertical="center" wrapText="1"/>
      <protection locked="0"/>
    </xf>
    <xf fontId="51" fillId="4" borderId="182" numFmtId="0" xfId="30" applyFont="1" applyFill="1" applyBorder="1" applyAlignment="1" applyProtection="1" quotePrefix="1">
      <alignment horizontal="center" vertical="center" wrapText="1"/>
      <protection locked="0"/>
    </xf>
    <xf fontId="51" fillId="4" borderId="268" numFmtId="0" xfId="33" applyFont="1" applyFill="1" applyBorder="1" applyAlignment="1" applyProtection="1" quotePrefix="1">
      <alignment horizontal="center" vertical="center" wrapText="1"/>
      <protection locked="0"/>
    </xf>
    <xf fontId="51" fillId="4" borderId="265" numFmtId="0" xfId="33" applyFont="1" applyFill="1" applyBorder="1" applyAlignment="1" applyProtection="1" quotePrefix="1">
      <alignment horizontal="center" vertical="center" wrapText="1"/>
      <protection locked="0"/>
    </xf>
    <xf fontId="51" fillId="4" borderId="266" numFmtId="0" xfId="33" applyFont="1" applyFill="1" applyBorder="1" applyAlignment="1" applyProtection="1" quotePrefix="1">
      <alignment horizontal="center" vertical="center" wrapText="1"/>
      <protection locked="0"/>
    </xf>
    <xf fontId="53" fillId="4" borderId="276" numFmtId="0" xfId="33" applyFont="1" applyFill="1" applyBorder="1" applyAlignment="1" applyProtection="1" quotePrefix="1">
      <alignment horizontal="center" vertical="center" wrapText="1"/>
      <protection locked="0"/>
    </xf>
    <xf fontId="53" fillId="4" borderId="277" numFmtId="0" xfId="33" applyFont="1" applyFill="1" applyBorder="1" applyAlignment="1" applyProtection="1" quotePrefix="1">
      <alignment horizontal="center" vertical="center" wrapText="1"/>
      <protection locked="0"/>
    </xf>
    <xf fontId="53" fillId="4" borderId="278" numFmtId="0" xfId="33" applyFont="1" applyFill="1" applyBorder="1" applyAlignment="1" applyProtection="1" quotePrefix="1">
      <alignment horizontal="center" vertical="center" wrapText="1"/>
      <protection locked="0"/>
    </xf>
    <xf fontId="51" fillId="4" borderId="276" numFmtId="0" xfId="30" applyFont="1" applyFill="1" applyBorder="1" applyAlignment="1" applyProtection="1" quotePrefix="1">
      <alignment vertical="center" wrapText="1"/>
      <protection locked="0"/>
    </xf>
    <xf fontId="51" fillId="4" borderId="277" numFmtId="0" xfId="30" applyFont="1" applyFill="1" applyBorder="1" applyAlignment="1" applyProtection="1" quotePrefix="1">
      <alignment vertical="center" wrapText="1"/>
      <protection locked="0"/>
    </xf>
    <xf fontId="51" fillId="4" borderId="278" numFmtId="0" xfId="30" applyFont="1" applyFill="1" applyBorder="1" applyAlignment="1" applyProtection="1" quotePrefix="1">
      <alignment vertical="center" wrapText="1"/>
      <protection locked="0"/>
    </xf>
    <xf fontId="53" fillId="4" borderId="180" numFmtId="0" xfId="33" applyFont="1" applyFill="1" applyBorder="1" applyAlignment="1" applyProtection="1" quotePrefix="1">
      <alignment horizontal="center" vertical="center" wrapText="1"/>
      <protection locked="0"/>
    </xf>
    <xf fontId="53" fillId="4" borderId="181" numFmtId="0" xfId="33" applyFont="1" applyFill="1" applyBorder="1" applyAlignment="1" applyProtection="1" quotePrefix="1">
      <alignment horizontal="center" vertical="center" wrapText="1"/>
      <protection locked="0"/>
    </xf>
    <xf fontId="53" fillId="4" borderId="182" numFmtId="0" xfId="33" applyFont="1" applyFill="1" applyBorder="1" applyAlignment="1" applyProtection="1" quotePrefix="1">
      <alignment horizontal="center" vertical="center" wrapText="1"/>
      <protection locked="0"/>
    </xf>
    <xf fontId="53" fillId="4" borderId="271" numFmtId="0" xfId="33" applyFont="1" applyFill="1" applyBorder="1" applyAlignment="1" applyProtection="1" quotePrefix="1">
      <alignment horizontal="center" vertical="center" wrapText="1"/>
      <protection locked="0"/>
    </xf>
    <xf fontId="53" fillId="4" borderId="272" numFmtId="0" xfId="33" applyFont="1" applyFill="1" applyBorder="1" applyAlignment="1" applyProtection="1" quotePrefix="1">
      <alignment horizontal="center" vertical="center" wrapText="1"/>
      <protection locked="0"/>
    </xf>
    <xf fontId="53" fillId="4" borderId="273" numFmtId="0" xfId="33" applyFont="1" applyFill="1" applyBorder="1" applyAlignment="1" applyProtection="1" quotePrefix="1">
      <alignment horizontal="center" vertical="center" wrapText="1"/>
      <protection locked="0"/>
    </xf>
    <xf fontId="53" fillId="4" borderId="285" numFmtId="0" xfId="30" applyFont="1" applyFill="1" applyBorder="1" applyAlignment="1" applyProtection="1" quotePrefix="1">
      <alignment horizontal="center" vertical="center" wrapText="1"/>
      <protection locked="0"/>
    </xf>
    <xf fontId="53" fillId="4" borderId="286" numFmtId="0" xfId="30" applyFont="1" applyFill="1" applyBorder="1" applyAlignment="1" applyProtection="1" quotePrefix="1">
      <alignment horizontal="center" vertical="center" wrapText="1"/>
      <protection locked="0"/>
    </xf>
    <xf fontId="53" fillId="4" borderId="287" numFmtId="0" xfId="30" applyFont="1" applyFill="1" applyBorder="1" applyAlignment="1" applyProtection="1" quotePrefix="1">
      <alignment horizontal="center" vertical="center" wrapText="1"/>
      <protection locked="0"/>
    </xf>
    <xf fontId="15" fillId="4" borderId="293" numFmtId="0" xfId="10" applyFont="1" applyFill="1" applyBorder="1" applyAlignment="1" quotePrefix="1">
      <alignment vertical="center" wrapText="1"/>
    </xf>
    <xf fontId="19" fillId="4" borderId="291" numFmtId="0" xfId="0" applyFont="1" applyFill="1" applyBorder="1" applyAlignment="1">
      <alignment horizontal="left" vertical="center"/>
    </xf>
    <xf fontId="19" fillId="4" borderId="292" numFmtId="0" xfId="10" applyFont="1" applyFill="1" applyBorder="1" applyAlignment="1">
      <alignment vertical="center" wrapText="1"/>
    </xf>
    <xf fontId="19" fillId="4" borderId="289" numFmtId="0" xfId="10" applyFont="1" applyFill="1" applyBorder="1" applyAlignment="1">
      <alignment vertical="center" wrapText="1"/>
    </xf>
    <xf fontId="24" fillId="4" borderId="296" numFmtId="0" xfId="0" applyFont="1" applyFill="1" applyBorder="1" applyAlignment="1">
      <alignment horizontal="left" vertical="center" wrapText="1"/>
    </xf>
    <xf fontId="24" fillId="4" borderId="295" numFmtId="0" xfId="0" applyFont="1" applyFill="1" applyBorder="1" applyAlignment="1">
      <alignment horizontal="left" vertical="center" wrapText="1"/>
    </xf>
    <xf fontId="24" fillId="4" borderId="292" numFmtId="0" xfId="0" applyFont="1" applyFill="1" applyBorder="1" applyAlignment="1">
      <alignment horizontal="left" vertical="center" wrapText="1"/>
    </xf>
    <xf fontId="15" fillId="4" borderId="298" numFmtId="0" xfId="10" applyFont="1" applyFill="1" applyBorder="1" applyAlignment="1" quotePrefix="1">
      <alignment vertical="center" wrapText="1"/>
    </xf>
    <xf fontId="24" fillId="4" borderId="296" numFmtId="0" xfId="10" applyFont="1" applyFill="1" applyBorder="1" applyAlignment="1" quotePrefix="1">
      <alignment vertical="center" wrapText="1"/>
    </xf>
    <xf fontId="24" fillId="4" borderId="296" numFmtId="0" xfId="10" applyFont="1" applyFill="1" applyBorder="1" applyAlignment="1">
      <alignment vertical="center" wrapText="1"/>
    </xf>
    <xf fontId="61" fillId="4" borderId="305" numFmtId="0" xfId="31" applyFont="1" applyFill="1" applyBorder="1" applyAlignment="1" applyProtection="1">
      <alignment vertical="center" wrapText="1"/>
      <protection locked="0"/>
    </xf>
    <xf fontId="61" fillId="4" borderId="306" numFmtId="0" xfId="0" applyFont="1" applyFill="1" applyBorder="1" applyAlignment="1" applyProtection="1">
      <alignment horizontal="center" vertical="center"/>
      <protection locked="0"/>
    </xf>
    <xf fontId="34" fillId="4" borderId="0" numFmtId="0" xfId="0" applyFont="1" applyFill="1" applyBorder="1" applyAlignment="1">
      <alignment horizontal="center" wrapText="1"/>
    </xf>
    <xf fontId="6" fillId="3" borderId="308" numFmtId="0" xfId="4" applyFont="1" applyFill="1" applyBorder="1" applyAlignment="1" quotePrefix="1">
      <alignment horizontal="center" vertical="center" wrapText="1"/>
    </xf>
    <xf fontId="7" fillId="3" borderId="308" numFmtId="0" xfId="4" applyFont="1" applyFill="1" applyBorder="1" applyAlignment="1" quotePrefix="1">
      <alignment horizontal="center" vertical="center" wrapText="1"/>
    </xf>
    <xf fontId="9" fillId="3" borderId="310" numFmtId="0" xfId="4" applyFont="1" applyFill="1" applyBorder="1" applyAlignment="1" quotePrefix="1">
      <alignment horizontal="center" vertical="center" wrapText="1"/>
    </xf>
    <xf fontId="9" fillId="3" borderId="54" numFmtId="0" xfId="4" applyFont="1" applyFill="1" applyBorder="1" applyAlignment="1" quotePrefix="1">
      <alignment horizontal="center" vertical="center" wrapText="1"/>
    </xf>
    <xf fontId="16" fillId="3" borderId="310" numFmtId="0" xfId="10" applyFont="1" applyFill="1" applyBorder="1" applyAlignment="1" quotePrefix="1">
      <alignment vertical="center" wrapText="1"/>
    </xf>
    <xf fontId="14" fillId="3" borderId="310" numFmtId="0" xfId="10" applyFont="1" applyFill="1" applyBorder="1" applyAlignment="1">
      <alignment vertical="center" wrapText="1"/>
    </xf>
    <xf fontId="14" fillId="3" borderId="54" numFmtId="0" xfId="10" applyFont="1" applyFill="1" applyBorder="1" applyAlignment="1">
      <alignment vertical="center" wrapText="1"/>
    </xf>
    <xf fontId="14" fillId="3" borderId="235" numFmtId="0" xfId="10" applyFont="1" applyFill="1" applyBorder="1" applyAlignment="1">
      <alignment vertical="center" wrapText="1"/>
    </xf>
    <xf fontId="15" fillId="3" borderId="320" numFmtId="0" xfId="7" applyFont="1" applyFill="1" applyBorder="1" applyAlignment="1">
      <alignment horizontal="center" vertical="center" wrapText="1"/>
    </xf>
    <xf fontId="14" fillId="3" borderId="321" numFmtId="0" xfId="7" applyFont="1" applyFill="1" applyBorder="1" applyAlignment="1">
      <alignment horizontal="center" vertical="center" wrapText="1"/>
    </xf>
    <xf fontId="16" fillId="3" borderId="171" numFmtId="0" xfId="10" applyFont="1" applyFill="1" applyBorder="1" applyAlignment="1">
      <alignment vertical="center" wrapText="1"/>
    </xf>
    <xf fontId="21" fillId="4" borderId="0" numFmtId="0" xfId="0" applyNumberFormat="1" applyFont="1" applyFill="1" applyBorder="1" applyAlignment="1" applyProtection="1">
      <protection locked="0"/>
    </xf>
    <xf fontId="86" fillId="4" borderId="0" numFmtId="0" xfId="0" applyNumberFormat="1" applyFont="1" applyFill="1" applyBorder="1" applyAlignment="1" applyProtection="1">
      <alignment horizontal="center" vertical="center" wrapText="1"/>
      <protection locked="0"/>
    </xf>
    <xf fontId="89" fillId="4" borderId="0" numFmtId="0" xfId="0" applyNumberFormat="1" applyFont="1" applyFill="1" applyBorder="1" applyAlignment="1" applyProtection="1">
      <alignment horizontal="center" vertical="center" wrapText="1"/>
      <protection locked="0"/>
    </xf>
    <xf fontId="90" fillId="4" borderId="0" numFmtId="0" xfId="0" applyNumberFormat="1" applyFont="1" applyFill="1" applyBorder="1" applyAlignment="1" applyProtection="1">
      <alignment horizontal="center" vertical="center"/>
      <protection locked="0"/>
    </xf>
    <xf fontId="66" fillId="4" borderId="0" numFmtId="0" xfId="0" applyFont="1" applyFill="1" applyBorder="1" applyAlignment="1" applyProtection="1">
      <alignment horizontal="center" vertical="center" wrapText="1"/>
      <protection locked="0"/>
    </xf>
    <xf fontId="14" fillId="4" borderId="135" numFmtId="0" xfId="30" applyFont="1" applyFill="1" applyBorder="1" applyAlignment="1" applyProtection="1" quotePrefix="1">
      <alignment horizontal="center" vertical="center" wrapText="1"/>
      <protection locked="0"/>
    </xf>
    <xf fontId="32" fillId="4" borderId="0" numFmtId="0" xfId="25" applyFont="1" applyFill="1" applyProtection="1">
      <protection locked="0"/>
    </xf>
    <xf fontId="24" fillId="4" borderId="0" numFmtId="0" xfId="25" applyFont="1" applyFill="1" applyBorder="1" applyAlignment="1" applyProtection="1">
      <alignment horizontal="center" vertical="center" wrapText="1"/>
      <protection locked="0"/>
    </xf>
    <xf fontId="24" fillId="4" borderId="0" numFmtId="0" xfId="25" applyFont="1" applyFill="1" applyProtection="1">
      <protection locked="0"/>
    </xf>
    <xf fontId="8" fillId="4" borderId="89" numFmtId="0" xfId="5" applyFont="1" applyFill="1" applyBorder="1" applyAlignment="1" applyProtection="1" quotePrefix="1">
      <alignment horizontal="center" vertical="center" wrapText="1"/>
      <protection locked="0"/>
    </xf>
    <xf fontId="8" fillId="4" borderId="81" numFmtId="0" xfId="5" applyFont="1" applyFill="1" applyBorder="1" applyAlignment="1" applyProtection="1" quotePrefix="1">
      <alignment horizontal="center" vertical="center" wrapText="1"/>
      <protection locked="0"/>
    </xf>
    <xf fontId="8" fillId="4" borderId="82" numFmtId="0" xfId="5" applyFont="1" applyFill="1" applyBorder="1" applyAlignment="1" applyProtection="1" quotePrefix="1">
      <alignment horizontal="center" vertical="center" wrapText="1"/>
      <protection locked="0"/>
    </xf>
    <xf fontId="8" fillId="4" borderId="101" numFmtId="0" xfId="5" applyFont="1" applyFill="1" applyBorder="1" applyAlignment="1" applyProtection="1" quotePrefix="1">
      <alignment horizontal="center" vertical="center" wrapText="1"/>
      <protection locked="0"/>
    </xf>
    <xf fontId="9" fillId="4" borderId="148" numFmtId="0" xfId="5" applyFont="1" applyFill="1" applyBorder="1" applyAlignment="1" applyProtection="1" quotePrefix="1">
      <alignment horizontal="center" vertical="center" wrapText="1"/>
      <protection locked="0"/>
    </xf>
    <xf fontId="43" fillId="4" borderId="0" numFmtId="0" xfId="25" applyFont="1" applyFill="1" applyProtection="1">
      <protection locked="0"/>
    </xf>
    <xf fontId="15" fillId="4" borderId="309" numFmtId="0" xfId="10" applyFont="1" applyFill="1" applyBorder="1" applyAlignment="1" quotePrefix="1">
      <alignment vertical="center" wrapText="1"/>
    </xf>
    <xf fontId="13" fillId="4" borderId="0" numFmtId="0" xfId="0" applyFont="1" applyFill="1" applyBorder="1" applyAlignment="1">
      <alignment wrapText="1"/>
    </xf>
    <xf fontId="13" fillId="4" borderId="0" numFmtId="0" xfId="0" applyFont="1" applyFill="1" applyAlignment="1"/>
    <xf fontId="26" fillId="4" borderId="0" numFmtId="0" xfId="0" applyFont="1" applyFill="1"/>
    <xf fontId="27" fillId="4" borderId="274" numFmtId="0" xfId="0" applyFont="1" applyFill="1" applyBorder="1"/>
    <xf fontId="27" fillId="4" borderId="0" numFmtId="0" xfId="0" applyFont="1" applyFill="1" applyBorder="1"/>
    <xf fontId="69" fillId="0" borderId="0" numFmtId="0" xfId="0" applyFont="1"/>
    <xf fontId="19" fillId="6" borderId="326" numFmtId="0" xfId="10" applyFont="1" applyFill="1" applyBorder="1" applyAlignment="1" quotePrefix="1">
      <alignment horizontal="center" vertical="center" wrapText="1"/>
    </xf>
    <xf fontId="72" fillId="7" borderId="310" numFmtId="0" xfId="0" applyFont="1" applyFill="1" applyBorder="1" applyAlignment="1">
      <alignment horizontal="left" vertical="center" wrapText="1"/>
    </xf>
    <xf fontId="24" fillId="7" borderId="308" numFmtId="0" xfId="0" applyFont="1" applyFill="1" applyBorder="1" applyAlignment="1">
      <alignment horizontal="center" vertical="center"/>
    </xf>
    <xf fontId="24" fillId="7" borderId="311" numFmtId="0" xfId="0" applyFont="1" applyFill="1" applyBorder="1" applyAlignment="1">
      <alignment horizontal="center" vertical="center"/>
    </xf>
    <xf fontId="24" fillId="7" borderId="323" numFmtId="0" xfId="0" applyFont="1" applyFill="1" applyBorder="1" applyAlignment="1">
      <alignment horizontal="center" vertical="center"/>
    </xf>
    <xf fontId="24" fillId="7" borderId="313" numFmtId="0" xfId="0" applyFont="1" applyFill="1" applyBorder="1" applyAlignment="1">
      <alignment horizontal="center" vertical="center"/>
    </xf>
    <xf fontId="19" fillId="6" borderId="171" numFmtId="0" xfId="10" applyFont="1" applyFill="1" applyBorder="1" applyAlignment="1" quotePrefix="1">
      <alignment horizontal="center" vertical="center" wrapText="1"/>
    </xf>
    <xf fontId="69" fillId="0" borderId="0" numFmtId="0" xfId="0" applyFont="1" applyBorder="1"/>
    <xf fontId="65" fillId="4" borderId="344" numFmtId="0" xfId="0" applyFont="1" applyFill="1" applyBorder="1" applyAlignment="1">
      <alignment horizontal="justify" vertical="center"/>
    </xf>
    <xf fontId="65" fillId="4" borderId="344" numFmtId="0" xfId="0" applyFont="1" applyFill="1" applyBorder="1" applyAlignment="1">
      <alignment vertical="center" wrapText="1"/>
    </xf>
    <xf fontId="37" fillId="4" borderId="344" numFmtId="0" xfId="0" applyFont="1" applyFill="1" applyBorder="1" applyAlignment="1">
      <alignment horizontal="left" vertical="center" wrapText="1"/>
    </xf>
    <xf fontId="33" fillId="4" borderId="344" numFmtId="0" xfId="23" applyFont="1" applyFill="1" applyBorder="1" applyAlignment="1">
      <alignment horizontal="left" vertical="center" wrapText="1"/>
    </xf>
    <xf fontId="24" fillId="4" borderId="80" numFmtId="0" xfId="33" applyFont="1" applyFill="1" applyBorder="1" applyAlignment="1" applyProtection="1" quotePrefix="1">
      <alignment horizontal="center" vertical="center" wrapText="1"/>
      <protection locked="0"/>
    </xf>
    <xf fontId="24" fillId="4" borderId="249" numFmtId="0" xfId="33" applyFont="1" applyFill="1" applyBorder="1" applyAlignment="1" applyProtection="1" quotePrefix="1">
      <alignment horizontal="center" vertical="center" wrapText="1"/>
      <protection locked="0"/>
    </xf>
    <xf fontId="24" fillId="4" borderId="206" numFmtId="0" xfId="33" applyFont="1" applyFill="1" applyBorder="1" applyAlignment="1" applyProtection="1" quotePrefix="1">
      <alignment horizontal="center" vertical="center" wrapText="1"/>
      <protection locked="0"/>
    </xf>
    <xf fontId="24" fillId="4" borderId="49" numFmtId="0" xfId="33" applyFont="1" applyFill="1" applyBorder="1" applyAlignment="1" applyProtection="1" quotePrefix="1">
      <alignment horizontal="center" vertical="center" wrapText="1"/>
      <protection locked="0"/>
    </xf>
    <xf fontId="24" fillId="4" borderId="164" numFmtId="0" xfId="33" applyFont="1" applyFill="1" applyBorder="1" applyAlignment="1" applyProtection="1" quotePrefix="1">
      <alignment horizontal="center" vertical="center" wrapText="1"/>
      <protection locked="0"/>
    </xf>
    <xf fontId="24" fillId="4" borderId="80" numFmtId="0" xfId="0" applyFont="1" applyFill="1" applyBorder="1" applyAlignment="1" applyProtection="1">
      <alignment horizontal="center" vertical="center" wrapText="1"/>
      <protection locked="0"/>
    </xf>
    <xf fontId="24" fillId="4" borderId="206" numFmtId="0" xfId="0" applyFont="1" applyFill="1" applyBorder="1" applyAlignment="1" applyProtection="1">
      <alignment horizontal="center" vertical="center" wrapText="1"/>
      <protection locked="0"/>
    </xf>
    <xf fontId="24" fillId="4" borderId="49" numFmtId="0" xfId="0" applyFont="1" applyFill="1" applyBorder="1" applyAlignment="1" applyProtection="1">
      <alignment horizontal="center" vertical="center" wrapText="1"/>
      <protection locked="0"/>
    </xf>
    <xf fontId="24" fillId="4" borderId="164" numFmtId="0" xfId="0" applyFont="1" applyFill="1" applyBorder="1" applyAlignment="1" applyProtection="1">
      <alignment horizontal="center" vertical="center" wrapText="1"/>
      <protection locked="0"/>
    </xf>
    <xf fontId="24" fillId="4" borderId="249" numFmtId="0" xfId="0" applyFont="1" applyFill="1" applyBorder="1" applyAlignment="1" applyProtection="1">
      <alignment horizontal="center" vertical="center" wrapText="1"/>
      <protection locked="0"/>
    </xf>
    <xf fontId="24" fillId="4" borderId="207" numFmtId="0" xfId="0" applyFont="1" applyFill="1" applyBorder="1" applyAlignment="1" applyProtection="1">
      <alignment horizontal="center" vertical="center"/>
      <protection locked="0"/>
    </xf>
    <xf fontId="14" fillId="4" borderId="156" numFmtId="0" xfId="33" applyFont="1" applyFill="1" applyBorder="1" applyAlignment="1" applyProtection="1" quotePrefix="1">
      <alignment horizontal="center" vertical="center" wrapText="1"/>
      <protection locked="0"/>
    </xf>
    <xf fontId="14" fillId="4" borderId="137" numFmtId="0" xfId="33" applyFont="1" applyFill="1" applyBorder="1" applyAlignment="1" applyProtection="1" quotePrefix="1">
      <alignment horizontal="center" vertical="center" wrapText="1"/>
      <protection locked="0"/>
    </xf>
    <xf fontId="14" fillId="4" borderId="131" numFmtId="0" xfId="33" applyFont="1" applyFill="1" applyBorder="1" applyAlignment="1" applyProtection="1" quotePrefix="1">
      <alignment horizontal="center" vertical="center" wrapText="1"/>
      <protection locked="0"/>
    </xf>
    <xf fontId="14" fillId="4" borderId="135" numFmtId="0" xfId="33" applyFont="1" applyFill="1" applyBorder="1" applyAlignment="1" applyProtection="1" quotePrefix="1">
      <alignment horizontal="center" vertical="center" wrapText="1"/>
      <protection locked="0"/>
    </xf>
    <xf fontId="14" fillId="4" borderId="133" numFmtId="0" xfId="33" applyFont="1" applyFill="1" applyBorder="1" applyAlignment="1" applyProtection="1" quotePrefix="1">
      <alignment horizontal="center" vertical="center" wrapText="1"/>
      <protection locked="0"/>
    </xf>
    <xf fontId="14" fillId="4" borderId="132" numFmtId="0" xfId="33" applyFont="1" applyFill="1" applyBorder="1" applyAlignment="1" applyProtection="1" quotePrefix="1">
      <alignment horizontal="center" vertical="center" wrapText="1"/>
      <protection locked="0"/>
    </xf>
    <xf fontId="96" fillId="4" borderId="0" numFmtId="0" xfId="0" applyNumberFormat="1" applyFont="1" applyFill="1" applyBorder="1" applyAlignment="1" applyProtection="1">
      <protection locked="0"/>
    </xf>
    <xf fontId="95" fillId="4" borderId="0" numFmtId="0" xfId="0" applyNumberFormat="1" applyFont="1" applyFill="1" applyBorder="1" applyAlignment="1" applyProtection="1">
      <alignment horizontal="center" vertical="center" wrapText="1"/>
      <protection locked="0"/>
    </xf>
    <xf fontId="98" fillId="4" borderId="390" numFmtId="0" xfId="0" applyNumberFormat="1" applyFont="1" applyFill="1" applyBorder="1" applyAlignment="1" applyProtection="1">
      <alignment horizontal="center" vertical="center" wrapText="1"/>
      <protection locked="0"/>
    </xf>
    <xf fontId="99" fillId="4" borderId="391" numFmtId="0" xfId="0" applyNumberFormat="1" applyFont="1" applyFill="1" applyBorder="1" applyAlignment="1" applyProtection="1">
      <alignment horizontal="center" vertical="center" wrapText="1"/>
      <protection locked="0"/>
    </xf>
    <xf fontId="100" fillId="4" borderId="392" numFmtId="0" xfId="0" applyNumberFormat="1" applyFont="1" applyFill="1" applyBorder="1" applyAlignment="1" applyProtection="1">
      <alignment horizontal="center" vertical="center" wrapText="1"/>
      <protection locked="0"/>
    </xf>
    <xf fontId="98" fillId="4" borderId="393" numFmtId="0" xfId="0" applyNumberFormat="1" applyFont="1" applyFill="1" applyBorder="1" applyAlignment="1" applyProtection="1">
      <alignment horizontal="center" vertical="center" wrapText="1"/>
      <protection locked="0"/>
    </xf>
    <xf fontId="18" fillId="8" borderId="179" numFmtId="0" xfId="0" applyNumberFormat="1" applyFont="1" applyFill="1" applyBorder="1" applyAlignment="1" applyProtection="1">
      <alignment horizontal="left" vertical="center" wrapText="1"/>
      <protection locked="0"/>
    </xf>
    <xf fontId="24" fillId="8" borderId="376" numFmtId="0" xfId="0" applyNumberFormat="1" applyFont="1" applyFill="1" applyBorder="1" applyAlignment="1" applyProtection="1">
      <alignment horizontal="left" vertical="center" wrapText="1"/>
      <protection locked="0"/>
    </xf>
    <xf fontId="24" fillId="8" borderId="349" numFmtId="0" xfId="0" applyNumberFormat="1" applyFont="1" applyFill="1" applyBorder="1" applyAlignment="1" applyProtection="1">
      <alignment horizontal="left" vertical="center" wrapText="1"/>
      <protection locked="0"/>
    </xf>
    <xf fontId="19" fillId="8" borderId="377" numFmtId="0" xfId="0" applyNumberFormat="1" applyFont="1" applyFill="1" applyBorder="1" applyAlignment="1" applyProtection="1">
      <alignment horizontal="left" vertical="center" wrapText="1"/>
      <protection locked="0"/>
    </xf>
    <xf fontId="19" fillId="8" borderId="348" numFmtId="0" xfId="0" applyNumberFormat="1" applyFont="1" applyFill="1" applyBorder="1" applyAlignment="1" applyProtection="1">
      <alignment horizontal="center" vertical="center" wrapText="1"/>
      <protection locked="0"/>
    </xf>
    <xf fontId="19" fillId="8" borderId="349" numFmtId="0" xfId="0" applyNumberFormat="1" applyFont="1" applyFill="1" applyBorder="1" applyAlignment="1" applyProtection="1">
      <alignment horizontal="center" vertical="center" wrapText="1"/>
      <protection locked="0"/>
    </xf>
    <xf fontId="19" fillId="9" borderId="389" numFmtId="0" xfId="0" applyNumberFormat="1" applyFont="1" applyFill="1" applyBorder="1" applyAlignment="1" applyProtection="1">
      <alignment horizontal="left" vertical="center" wrapText="1"/>
      <protection locked="0"/>
    </xf>
    <xf fontId="19" fillId="9" borderId="333" numFmtId="0" xfId="0" applyNumberFormat="1" applyFont="1" applyFill="1" applyBorder="1" applyAlignment="1" applyProtection="1">
      <alignment horizontal="center" vertical="center" wrapText="1"/>
      <protection locked="0"/>
    </xf>
    <xf fontId="19" fillId="9" borderId="334" numFmtId="0" xfId="0" applyNumberFormat="1" applyFont="1" applyFill="1" applyBorder="1" applyAlignment="1" applyProtection="1">
      <alignment horizontal="center" vertical="center" wrapText="1"/>
      <protection locked="0"/>
    </xf>
    <xf fontId="19" fillId="9" borderId="335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343" numFmtId="0" xfId="0" applyNumberFormat="1" applyFont="1" applyFill="1" applyBorder="1" applyAlignment="1" applyProtection="1">
      <alignment horizontal="center" vertical="center" wrapText="1"/>
      <protection locked="0"/>
    </xf>
    <xf fontId="101" fillId="9" borderId="0" numFmtId="0" xfId="0" applyNumberFormat="1" applyFont="1" applyFill="1" applyBorder="1" applyAlignment="1" applyProtection="1">
      <protection locked="0"/>
    </xf>
    <xf fontId="18" fillId="10" borderId="303" numFmtId="0" xfId="0" applyNumberFormat="1" applyFont="1" applyFill="1" applyBorder="1" applyAlignment="1" applyProtection="1">
      <alignment horizontal="left" vertical="center" wrapText="1"/>
      <protection locked="0"/>
    </xf>
    <xf fontId="24" fillId="10" borderId="394" numFmtId="0" xfId="0" applyNumberFormat="1" applyFont="1" applyFill="1" applyBorder="1" applyAlignment="1" applyProtection="1">
      <alignment horizontal="center" vertical="center" wrapText="1"/>
      <protection locked="0"/>
    </xf>
    <xf fontId="24" fillId="10" borderId="340" numFmtId="0" xfId="0" applyNumberFormat="1" applyFont="1" applyFill="1" applyBorder="1" applyAlignment="1" applyProtection="1">
      <alignment horizontal="center" vertical="center" wrapText="1"/>
      <protection locked="0"/>
    </xf>
    <xf fontId="24" fillId="10" borderId="341" numFmtId="0" xfId="0" applyNumberFormat="1" applyFont="1" applyFill="1" applyBorder="1" applyAlignment="1" applyProtection="1">
      <alignment horizontal="center" vertical="center" wrapText="1"/>
      <protection locked="0"/>
    </xf>
    <xf fontId="102" fillId="8" borderId="179" numFmtId="0" xfId="0" applyNumberFormat="1" applyFont="1" applyFill="1" applyBorder="1" applyAlignment="1" applyProtection="1">
      <alignment horizontal="left" vertical="center" wrapText="1"/>
      <protection locked="0"/>
    </xf>
    <xf fontId="97" fillId="8" borderId="376" numFmtId="0" xfId="0" applyNumberFormat="1" applyFont="1" applyFill="1" applyBorder="1" applyAlignment="1" applyProtection="1">
      <alignment horizontal="center" vertical="center" wrapText="1"/>
      <protection locked="0"/>
    </xf>
    <xf fontId="97" fillId="8" borderId="349" numFmtId="0" xfId="0" applyNumberFormat="1" applyFont="1" applyFill="1" applyBorder="1" applyAlignment="1" applyProtection="1">
      <alignment horizontal="center" vertical="center" wrapText="1"/>
      <protection locked="0"/>
    </xf>
    <xf fontId="97" fillId="8" borderId="377" numFmtId="0" xfId="0" applyNumberFormat="1" applyFont="1" applyFill="1" applyBorder="1" applyAlignment="1" applyProtection="1">
      <alignment horizontal="center" vertical="center" wrapText="1"/>
      <protection locked="0"/>
    </xf>
    <xf fontId="102" fillId="4" borderId="389" numFmtId="0" xfId="0" applyNumberFormat="1" applyFont="1" applyFill="1" applyBorder="1" applyAlignment="1" applyProtection="1">
      <alignment horizontal="left" vertical="center" wrapText="1"/>
      <protection locked="0"/>
    </xf>
    <xf fontId="97" fillId="4" borderId="333" numFmtId="0" xfId="0" applyNumberFormat="1" applyFont="1" applyFill="1" applyBorder="1" applyAlignment="1" applyProtection="1">
      <alignment horizontal="center" vertical="center" wrapText="1"/>
      <protection locked="0"/>
    </xf>
    <xf fontId="97" fillId="4" borderId="334" numFmtId="0" xfId="0" applyNumberFormat="1" applyFont="1" applyFill="1" applyBorder="1" applyAlignment="1" applyProtection="1">
      <alignment horizontal="center" vertical="center" wrapText="1"/>
      <protection locked="0"/>
    </xf>
    <xf fontId="97" fillId="4" borderId="335" numFmtId="0" xfId="0" applyNumberFormat="1" applyFont="1" applyFill="1" applyBorder="1" applyAlignment="1" applyProtection="1">
      <alignment horizontal="center" vertical="center" wrapText="1"/>
      <protection locked="0"/>
    </xf>
    <xf fontId="101" fillId="4" borderId="389" numFmtId="0" xfId="0" applyNumberFormat="1" applyFont="1" applyFill="1" applyBorder="1" applyAlignment="1" applyProtection="1">
      <alignment horizontal="left" vertical="center" wrapText="1"/>
      <protection locked="0"/>
    </xf>
    <xf fontId="101" fillId="9" borderId="333" numFmtId="0" xfId="0" applyNumberFormat="1" applyFont="1" applyFill="1" applyBorder="1" applyAlignment="1" applyProtection="1">
      <alignment horizontal="center" vertical="center" wrapText="1"/>
      <protection locked="0"/>
    </xf>
    <xf fontId="101" fillId="9" borderId="334" numFmtId="0" xfId="0" applyNumberFormat="1" applyFont="1" applyFill="1" applyBorder="1" applyAlignment="1" applyProtection="1">
      <alignment horizontal="center" vertical="center" wrapText="1"/>
      <protection locked="0"/>
    </xf>
    <xf fontId="101" fillId="9" borderId="335" numFmtId="0" xfId="0" applyNumberFormat="1" applyFont="1" applyFill="1" applyBorder="1" applyAlignment="1" applyProtection="1">
      <alignment horizontal="center" vertical="center" wrapText="1"/>
      <protection locked="0"/>
    </xf>
    <xf fontId="104" fillId="9" borderId="333" numFmtId="0" xfId="0" applyNumberFormat="1" applyFont="1" applyFill="1" applyBorder="1" applyAlignment="1" applyProtection="1">
      <alignment horizontal="center" vertical="center" wrapText="1"/>
      <protection locked="0"/>
    </xf>
    <xf fontId="104" fillId="9" borderId="334" numFmtId="0" xfId="0" applyNumberFormat="1" applyFont="1" applyFill="1" applyBorder="1" applyAlignment="1" applyProtection="1">
      <alignment horizontal="center" vertical="center" wrapText="1"/>
      <protection locked="0"/>
    </xf>
    <xf fontId="101" fillId="4" borderId="333" numFmtId="0" xfId="0" applyNumberFormat="1" applyFont="1" applyFill="1" applyBorder="1" applyAlignment="1" applyProtection="1">
      <alignment horizontal="center" vertical="center" wrapText="1"/>
      <protection locked="0"/>
    </xf>
    <xf fontId="101" fillId="4" borderId="334" numFmtId="0" xfId="0" applyNumberFormat="1" applyFont="1" applyFill="1" applyBorder="1" applyAlignment="1" applyProtection="1">
      <alignment horizontal="center" vertical="center" wrapText="1"/>
      <protection locked="0"/>
    </xf>
    <xf fontId="101" fillId="4" borderId="335" numFmtId="0" xfId="0" applyNumberFormat="1" applyFont="1" applyFill="1" applyBorder="1" applyAlignment="1" applyProtection="1">
      <alignment horizontal="center" vertical="center" wrapText="1"/>
      <protection locked="0"/>
    </xf>
    <xf fontId="104" fillId="9" borderId="335" numFmtId="0" xfId="0" applyNumberFormat="1" applyFont="1" applyFill="1" applyBorder="1" applyAlignment="1" applyProtection="1">
      <alignment horizontal="center" vertical="center" wrapText="1"/>
      <protection locked="0"/>
    </xf>
    <xf fontId="105" fillId="10" borderId="303" numFmtId="0" xfId="0" applyNumberFormat="1" applyFont="1" applyFill="1" applyBorder="1" applyAlignment="1" applyProtection="1">
      <alignment horizontal="left" vertical="center" wrapText="1"/>
      <protection locked="0"/>
    </xf>
    <xf fontId="97" fillId="10" borderId="394" numFmtId="0" xfId="0" applyNumberFormat="1" applyFont="1" applyFill="1" applyBorder="1" applyAlignment="1" applyProtection="1">
      <alignment horizontal="center" vertical="center" wrapText="1"/>
      <protection locked="0"/>
    </xf>
    <xf fontId="97" fillId="10" borderId="340" numFmtId="0" xfId="0" applyNumberFormat="1" applyFont="1" applyFill="1" applyBorder="1" applyAlignment="1" applyProtection="1">
      <alignment horizontal="center" vertical="center" wrapText="1"/>
      <protection locked="0"/>
    </xf>
    <xf fontId="97" fillId="10" borderId="341" numFmtId="0" xfId="0" applyNumberFormat="1" applyFont="1" applyFill="1" applyBorder="1" applyAlignment="1" applyProtection="1">
      <alignment horizontal="center" vertical="center" wrapText="1"/>
      <protection locked="0"/>
    </xf>
    <xf fontId="105" fillId="4" borderId="179" numFmtId="0" xfId="0" applyNumberFormat="1" applyFont="1" applyFill="1" applyBorder="1" applyAlignment="1" applyProtection="1">
      <alignment horizontal="left" vertical="center" wrapText="1"/>
      <protection locked="0"/>
    </xf>
    <xf fontId="103" fillId="4" borderId="376" numFmtId="0" xfId="0" applyNumberFormat="1" applyFont="1" applyFill="1" applyBorder="1" applyAlignment="1" applyProtection="1">
      <alignment horizontal="center" vertical="center" wrapText="1"/>
      <protection locked="0"/>
    </xf>
    <xf fontId="103" fillId="4" borderId="349" numFmtId="0" xfId="0" applyNumberFormat="1" applyFont="1" applyFill="1" applyBorder="1" applyAlignment="1" applyProtection="1">
      <alignment horizontal="center" vertical="center" wrapText="1"/>
      <protection locked="0"/>
    </xf>
    <xf fontId="103" fillId="4" borderId="377" numFmtId="0" xfId="0" applyNumberFormat="1" applyFont="1" applyFill="1" applyBorder="1" applyAlignment="1" applyProtection="1">
      <alignment horizontal="center" vertical="center" wrapText="1"/>
      <protection locked="0"/>
    </xf>
    <xf fontId="101" fillId="4" borderId="376" numFmtId="0" xfId="0" applyNumberFormat="1" applyFont="1" applyFill="1" applyBorder="1" applyAlignment="1" applyProtection="1">
      <alignment horizontal="center" vertical="center" wrapText="1"/>
      <protection locked="0"/>
    </xf>
    <xf fontId="101" fillId="4" borderId="349" numFmtId="0" xfId="0" applyNumberFormat="1" applyFont="1" applyFill="1" applyBorder="1" applyAlignment="1" applyProtection="1">
      <alignment horizontal="center" vertical="center" wrapText="1"/>
      <protection locked="0"/>
    </xf>
    <xf fontId="101" fillId="4" borderId="377" numFmtId="0" xfId="0" applyNumberFormat="1" applyFont="1" applyFill="1" applyBorder="1" applyAlignment="1" applyProtection="1">
      <alignment horizontal="center" vertical="center" wrapText="1"/>
      <protection locked="0"/>
    </xf>
    <xf fontId="95" fillId="10" borderId="394" numFmtId="0" xfId="0" applyNumberFormat="1" applyFont="1" applyFill="1" applyBorder="1" applyAlignment="1" applyProtection="1">
      <alignment horizontal="center" vertical="center" wrapText="1"/>
      <protection locked="0"/>
    </xf>
    <xf fontId="95" fillId="10" borderId="340" numFmtId="0" xfId="0" applyNumberFormat="1" applyFont="1" applyFill="1" applyBorder="1" applyAlignment="1" applyProtection="1">
      <alignment horizontal="center" vertical="center" wrapText="1"/>
      <protection locked="0"/>
    </xf>
    <xf fontId="95" fillId="10" borderId="341" numFmtId="0" xfId="0" applyNumberFormat="1" applyFont="1" applyFill="1" applyBorder="1" applyAlignment="1" applyProtection="1">
      <alignment horizontal="center" vertical="center" wrapText="1"/>
      <protection locked="0"/>
    </xf>
    <xf fontId="106" fillId="4" borderId="179" numFmtId="0" xfId="0" applyNumberFormat="1" applyFont="1" applyFill="1" applyBorder="1" applyAlignment="1" applyProtection="1">
      <alignment horizontal="left" vertical="center" wrapText="1"/>
      <protection locked="0"/>
    </xf>
    <xf fontId="101" fillId="4" borderId="376" numFmtId="0" xfId="0" applyNumberFormat="1" applyFont="1" applyFill="1" applyBorder="1" applyAlignment="1" applyProtection="1">
      <alignment horizontal="center" vertical="center"/>
      <protection locked="0"/>
    </xf>
    <xf fontId="101" fillId="4" borderId="349" numFmtId="0" xfId="0" applyNumberFormat="1" applyFont="1" applyFill="1" applyBorder="1" applyAlignment="1" applyProtection="1">
      <alignment horizontal="center" vertical="center"/>
      <protection locked="0"/>
    </xf>
    <xf fontId="101" fillId="4" borderId="377" numFmtId="0" xfId="0" applyNumberFormat="1" applyFont="1" applyFill="1" applyBorder="1" applyAlignment="1" applyProtection="1">
      <alignment horizontal="center" vertical="center"/>
      <protection locked="0"/>
    </xf>
    <xf fontId="106" fillId="4" borderId="279" numFmtId="0" xfId="0" applyNumberFormat="1" applyFont="1" applyFill="1" applyBorder="1" applyAlignment="1" applyProtection="1">
      <alignment horizontal="left" vertical="center" wrapText="1"/>
      <protection locked="0"/>
    </xf>
    <xf fontId="101" fillId="4" borderId="307" numFmtId="0" xfId="0" applyNumberFormat="1" applyFont="1" applyFill="1" applyBorder="1" applyAlignment="1" applyProtection="1">
      <alignment horizontal="center" vertical="center" wrapText="1"/>
      <protection locked="0"/>
    </xf>
    <xf fontId="101" fillId="4" borderId="373" numFmtId="0" xfId="0" applyNumberFormat="1" applyFont="1" applyFill="1" applyBorder="1" applyAlignment="1" applyProtection="1">
      <alignment horizontal="center" vertical="center" wrapText="1"/>
      <protection locked="0"/>
    </xf>
    <xf fontId="101" fillId="4" borderId="324" numFmtId="0" xfId="0" applyNumberFormat="1" applyFont="1" applyFill="1" applyBorder="1" applyAlignment="1" applyProtection="1">
      <alignment horizontal="center" vertical="center" wrapText="1"/>
      <protection locked="0"/>
    </xf>
    <xf fontId="101" fillId="4" borderId="0" numFmtId="0" xfId="0" applyNumberFormat="1" applyFont="1" applyFill="1" applyBorder="1" applyAlignment="1" applyProtection="1">
      <protection locked="0"/>
    </xf>
    <xf fontId="95" fillId="4" borderId="0" numFmtId="0" xfId="0" applyNumberFormat="1" applyFont="1" applyFill="1" applyBorder="1" applyAlignment="1" applyProtection="1">
      <protection locked="0"/>
    </xf>
    <xf fontId="24" fillId="2" borderId="398" numFmtId="0" xfId="4" applyFont="1" applyFill="1" applyBorder="1" applyAlignment="1">
      <alignment horizontal="center" vertical="center" wrapText="1"/>
    </xf>
    <xf fontId="24" fillId="2" borderId="397" numFmtId="0" xfId="10" applyNumberFormat="1" applyFont="1" applyFill="1" applyBorder="1" applyAlignment="1">
      <alignment horizontal="center" vertical="center" wrapText="1"/>
    </xf>
    <xf fontId="14" fillId="4" borderId="394" numFmtId="0" xfId="33" applyFont="1" applyFill="1" applyBorder="1" applyAlignment="1" applyProtection="1" quotePrefix="1">
      <alignment vertical="center" wrapText="1"/>
      <protection locked="0"/>
    </xf>
    <xf fontId="15" fillId="4" borderId="340" numFmtId="0" xfId="33" applyFont="1" applyFill="1" applyBorder="1" applyAlignment="1" applyProtection="1" quotePrefix="1">
      <alignment vertical="center" wrapText="1"/>
      <protection locked="0"/>
    </xf>
    <xf fontId="19" fillId="4" borderId="340" numFmtId="0" xfId="0" applyFont="1" applyFill="1" applyBorder="1" applyAlignment="1" applyProtection="1">
      <alignment horizontal="left" vertical="center" wrapText="1"/>
      <protection locked="0"/>
    </xf>
    <xf fontId="19" fillId="4" borderId="341" numFmtId="0" xfId="0" applyFont="1" applyFill="1" applyBorder="1" applyProtection="1">
      <protection locked="0"/>
    </xf>
    <xf fontId="24" fillId="4" borderId="394" numFmtId="0" xfId="31" applyFont="1" applyFill="1" applyBorder="1" applyAlignment="1" applyProtection="1">
      <alignment vertical="center" wrapText="1"/>
      <protection locked="0"/>
    </xf>
    <xf fontId="19" fillId="4" borderId="340" numFmtId="0" xfId="33" applyFont="1" applyFill="1" applyBorder="1" applyAlignment="1" applyProtection="1" quotePrefix="1">
      <alignment horizontal="center" vertical="center" wrapText="1"/>
      <protection locked="0"/>
    </xf>
    <xf fontId="19" fillId="4" borderId="340" numFmtId="0" xfId="0" applyFont="1" applyFill="1" applyBorder="1" applyAlignment="1" applyProtection="1">
      <alignment horizontal="center" vertical="center" wrapText="1"/>
      <protection locked="0"/>
    </xf>
    <xf fontId="19" fillId="4" borderId="341" numFmtId="0" xfId="0" applyFont="1" applyFill="1" applyBorder="1" applyAlignment="1" applyProtection="1">
      <alignment horizontal="center" vertical="center"/>
      <protection locked="0"/>
    </xf>
    <xf fontId="19" fillId="4" borderId="409" numFmtId="0" xfId="0" applyFont="1" applyFill="1" applyBorder="1" applyAlignment="1" applyProtection="1">
      <alignment horizontal="left" vertical="center" wrapText="1"/>
      <protection locked="0"/>
    </xf>
    <xf fontId="15" fillId="4" borderId="410" numFmtId="0" xfId="30" applyFont="1" applyFill="1" applyBorder="1" applyAlignment="1" applyProtection="1" quotePrefix="1">
      <alignment horizontal="center" vertical="center" wrapText="1"/>
      <protection locked="0"/>
    </xf>
    <xf fontId="15" fillId="4" borderId="411" numFmtId="0" xfId="30" applyFont="1" applyFill="1" applyBorder="1" applyAlignment="1" applyProtection="1" quotePrefix="1">
      <alignment horizontal="center" vertical="center" wrapText="1"/>
      <protection locked="0"/>
    </xf>
    <xf fontId="19" fillId="4" borderId="206" numFmtId="0" xfId="33" applyFont="1" applyFill="1" applyBorder="1" applyAlignment="1" applyProtection="1" quotePrefix="1">
      <alignment horizontal="center" vertical="center" wrapText="1"/>
      <protection locked="0"/>
    </xf>
    <xf fontId="19" fillId="4" borderId="206" numFmtId="0" xfId="0" applyFont="1" applyFill="1" applyBorder="1" applyAlignment="1" applyProtection="1">
      <alignment horizontal="center" vertical="center" wrapText="1"/>
      <protection locked="0"/>
    </xf>
    <xf fontId="16" fillId="4" borderId="171" numFmtId="0" xfId="33" applyFont="1" applyFill="1" applyBorder="1" applyAlignment="1" applyProtection="1" quotePrefix="1">
      <alignment vertical="center" wrapText="1"/>
      <protection locked="0"/>
    </xf>
    <xf fontId="6" fillId="4" borderId="399" numFmtId="0" xfId="28" applyFont="1" applyFill="1" applyBorder="1" applyAlignment="1" applyProtection="1" quotePrefix="1">
      <alignment horizontal="center" vertical="center" wrapText="1"/>
      <protection locked="0"/>
    </xf>
    <xf fontId="7" fillId="4" borderId="399" numFmtId="0" xfId="28" applyFont="1" applyFill="1" applyBorder="1" applyAlignment="1" applyProtection="1" quotePrefix="1">
      <alignment horizontal="center" vertical="center" wrapText="1"/>
      <protection locked="0"/>
    </xf>
    <xf fontId="9" fillId="4" borderId="399" numFmtId="0" xfId="28" applyFont="1" applyFill="1" applyBorder="1" applyAlignment="1" applyProtection="1" quotePrefix="1">
      <alignment horizontal="center" vertical="center" wrapText="1"/>
      <protection locked="0"/>
    </xf>
    <xf fontId="15" fillId="4" borderId="340" numFmtId="0" xfId="28" applyFont="1" applyFill="1" applyBorder="1" applyAlignment="1" applyProtection="1" quotePrefix="1">
      <alignment horizontal="center" vertical="center" wrapText="1"/>
      <protection locked="0"/>
    </xf>
    <xf fontId="19" fillId="4" borderId="340" numFmtId="0" xfId="28" applyFont="1" applyFill="1" applyBorder="1" applyAlignment="1" applyProtection="1" quotePrefix="1">
      <alignment horizontal="center" vertical="center" wrapText="1"/>
      <protection locked="0"/>
    </xf>
    <xf fontId="14" fillId="4" borderId="399" numFmtId="0" xfId="30" applyFont="1" applyFill="1" applyBorder="1" applyAlignment="1" applyProtection="1" quotePrefix="1">
      <alignment horizontal="center" vertical="center" wrapText="1"/>
      <protection locked="0"/>
    </xf>
    <xf fontId="15" fillId="4" borderId="326" numFmtId="0" xfId="30" applyFont="1" applyFill="1" applyBorder="1" applyAlignment="1" applyProtection="1" quotePrefix="1">
      <alignment horizontal="center" vertical="center" wrapText="1"/>
      <protection locked="0"/>
    </xf>
    <xf fontId="15" fillId="4" borderId="249" numFmtId="0" xfId="30" applyFont="1" applyFill="1" applyBorder="1" applyAlignment="1" applyProtection="1" quotePrefix="1">
      <alignment horizontal="center" vertical="center" wrapText="1"/>
      <protection locked="0"/>
    </xf>
    <xf fontId="19" fillId="0" borderId="343" numFmtId="0" xfId="10" applyFont="1" applyFill="1" applyBorder="1" applyAlignment="1" quotePrefix="1">
      <alignment horizontal="center" vertical="center" wrapText="1"/>
    </xf>
    <xf fontId="19" fillId="0" borderId="414" numFmtId="0" xfId="10" applyFont="1" applyFill="1" applyBorder="1" applyAlignment="1" quotePrefix="1">
      <alignment horizontal="center" vertical="center" wrapText="1"/>
    </xf>
    <xf fontId="24" fillId="0" borderId="370" numFmtId="0" xfId="0" applyFont="1" applyBorder="1" applyAlignment="1">
      <alignment horizontal="center" vertical="center" wrapText="1"/>
    </xf>
    <xf fontId="24" fillId="0" borderId="350" numFmtId="0" xfId="0" applyFont="1" applyBorder="1" applyAlignment="1">
      <alignment horizontal="center" vertical="center" wrapText="1"/>
    </xf>
    <xf fontId="19" fillId="0" borderId="169" numFmtId="0" xfId="10" applyFont="1" applyFill="1" applyBorder="1" applyAlignment="1">
      <alignment vertical="center" wrapText="1"/>
    </xf>
    <xf fontId="19" fillId="0" borderId="390" numFmtId="0" xfId="10" applyFont="1" applyFill="1" applyBorder="1" applyAlignment="1" quotePrefix="1">
      <alignment horizontal="center" vertical="center" wrapText="1"/>
    </xf>
    <xf fontId="19" fillId="0" borderId="393" numFmtId="0" xfId="10" applyFont="1" applyFill="1" applyBorder="1" applyAlignment="1" quotePrefix="1">
      <alignment horizontal="center" vertical="center" wrapText="1"/>
    </xf>
    <xf fontId="19" fillId="0" borderId="415" numFmtId="0" xfId="10" applyFont="1" applyFill="1" applyBorder="1" applyAlignment="1" quotePrefix="1">
      <alignment horizontal="center" vertical="center" wrapText="1"/>
    </xf>
    <xf fontId="24" fillId="0" borderId="416" numFmtId="0" xfId="0" applyFont="1" applyBorder="1" applyAlignment="1">
      <alignment horizontal="center" vertical="center" wrapText="1"/>
    </xf>
    <xf fontId="24" fillId="0" borderId="413" numFmtId="0" xfId="0" applyFont="1" applyBorder="1" applyAlignment="1">
      <alignment horizontal="center" vertical="center" wrapText="1"/>
    </xf>
    <xf fontId="19" fillId="0" borderId="376" numFmtId="0" xfId="10" applyFont="1" applyFill="1" applyBorder="1" applyAlignment="1" quotePrefix="1">
      <alignment horizontal="center" vertical="center" wrapText="1"/>
    </xf>
    <xf fontId="19" fillId="0" borderId="348" numFmtId="0" xfId="10" applyFont="1" applyFill="1" applyBorder="1" applyAlignment="1" quotePrefix="1">
      <alignment horizontal="center" vertical="center" wrapText="1"/>
    </xf>
    <xf fontId="19" fillId="0" borderId="358" numFmtId="0" xfId="10" applyFont="1" applyFill="1" applyBorder="1" applyAlignment="1" quotePrefix="1">
      <alignment horizontal="center" vertical="center" wrapText="1"/>
    </xf>
    <xf fontId="19" fillId="0" borderId="395" numFmtId="0" xfId="10" applyFont="1" applyFill="1" applyBorder="1" applyAlignment="1">
      <alignment vertical="center" wrapText="1"/>
    </xf>
    <xf fontId="19" fillId="0" borderId="333" numFmtId="0" xfId="10" applyFont="1" applyFill="1" applyBorder="1" applyAlignment="1" quotePrefix="1">
      <alignment horizontal="center" vertical="center" wrapText="1"/>
    </xf>
    <xf fontId="24" fillId="0" borderId="395" numFmtId="0" xfId="0" applyFont="1" applyBorder="1" applyAlignment="1">
      <alignment horizontal="center" vertical="center" wrapText="1"/>
    </xf>
    <xf fontId="24" fillId="0" borderId="344" numFmtId="0" xfId="0" applyFont="1" applyBorder="1" applyAlignment="1">
      <alignment horizontal="center" vertical="center" wrapText="1"/>
    </xf>
    <xf fontId="72" fillId="0" borderId="375" numFmtId="0" xfId="0" applyFont="1" applyBorder="1" applyAlignment="1">
      <alignment horizontal="left" vertical="center" wrapText="1"/>
    </xf>
    <xf fontId="24" fillId="0" borderId="394" numFmtId="0" xfId="7" applyFont="1" applyFill="1" applyBorder="1" applyAlignment="1" quotePrefix="1">
      <alignment horizontal="center" vertical="center" wrapText="1"/>
    </xf>
    <xf fontId="24" fillId="0" borderId="340" numFmtId="0" xfId="7" applyFont="1" applyFill="1" applyBorder="1" applyAlignment="1" quotePrefix="1">
      <alignment horizontal="center" vertical="center" wrapText="1"/>
    </xf>
    <xf fontId="72" fillId="7" borderId="375" numFmtId="0" xfId="0" applyFont="1" applyFill="1" applyBorder="1" applyAlignment="1">
      <alignment horizontal="left" vertical="center" wrapText="1"/>
    </xf>
    <xf fontId="24" fillId="7" borderId="400" numFmtId="0" xfId="7" applyFont="1" applyFill="1" applyBorder="1" applyAlignment="1" quotePrefix="1">
      <alignment horizontal="center" vertical="center" wrapText="1"/>
    </xf>
    <xf fontId="24" fillId="7" borderId="401" numFmtId="0" xfId="7" applyFont="1" applyFill="1" applyBorder="1" applyAlignment="1" quotePrefix="1">
      <alignment horizontal="center" vertical="center" wrapText="1"/>
    </xf>
    <xf fontId="24" fillId="7" borderId="167" numFmtId="0" xfId="7" applyFont="1" applyFill="1" applyBorder="1" applyAlignment="1" quotePrefix="1">
      <alignment horizontal="center" vertical="center" wrapText="1"/>
    </xf>
    <xf fontId="24" fillId="7" borderId="402" numFmtId="0" xfId="7" applyFont="1" applyFill="1" applyBorder="1" applyAlignment="1" quotePrefix="1">
      <alignment horizontal="center" vertical="center" wrapText="1"/>
    </xf>
    <xf fontId="18" fillId="7" borderId="374" numFmtId="0" xfId="0" applyFont="1" applyFill="1" applyBorder="1" applyAlignment="1">
      <alignment horizontal="left" vertical="center" wrapText="1"/>
    </xf>
    <xf fontId="24" fillId="7" borderId="394" numFmtId="0" xfId="7" applyFont="1" applyFill="1" applyBorder="1" applyAlignment="1" quotePrefix="1">
      <alignment horizontal="center" vertical="center" wrapText="1"/>
    </xf>
    <xf fontId="24" fillId="7" borderId="368" numFmtId="0" xfId="7" applyFont="1" applyFill="1" applyBorder="1" applyAlignment="1" quotePrefix="1">
      <alignment horizontal="center" vertical="center" wrapText="1"/>
    </xf>
    <xf fontId="24" fillId="7" borderId="379" numFmtId="0" xfId="7" applyFont="1" applyFill="1" applyBorder="1" applyAlignment="1" quotePrefix="1">
      <alignment horizontal="center" vertical="center" wrapText="1"/>
    </xf>
    <xf fontId="19" fillId="7" borderId="368" numFmtId="0" xfId="7" applyFont="1" applyFill="1" applyBorder="1" applyAlignment="1" quotePrefix="1">
      <alignment horizontal="center" vertical="center" wrapText="1"/>
    </xf>
    <xf fontId="19" fillId="7" borderId="369" numFmtId="0" xfId="7" applyFont="1" applyFill="1" applyBorder="1" applyAlignment="1" quotePrefix="1">
      <alignment horizontal="center" vertical="center" wrapText="1"/>
    </xf>
    <xf fontId="19" fillId="0" borderId="0" numFmtId="0" xfId="0" applyFont="1"/>
    <xf fontId="19" fillId="6" borderId="376" numFmtId="0" xfId="10" applyFont="1" applyFill="1" applyBorder="1" applyAlignment="1" quotePrefix="1">
      <alignment horizontal="center" vertical="center" wrapText="1"/>
    </xf>
    <xf fontId="19" fillId="6" borderId="348" numFmtId="0" xfId="10" applyFont="1" applyFill="1" applyBorder="1" applyAlignment="1" quotePrefix="1">
      <alignment horizontal="center" vertical="center" wrapText="1"/>
    </xf>
    <xf fontId="19" fillId="7" borderId="358" numFmtId="0" xfId="10" applyFont="1" applyFill="1" applyBorder="1" applyAlignment="1" quotePrefix="1">
      <alignment horizontal="center" vertical="center" wrapText="1"/>
    </xf>
    <xf fontId="19" fillId="6" borderId="370" numFmtId="0" xfId="10" applyFont="1" applyFill="1" applyBorder="1" applyAlignment="1" quotePrefix="1">
      <alignment horizontal="center" vertical="center" wrapText="1"/>
    </xf>
    <xf fontId="19" fillId="6" borderId="349" numFmtId="0" xfId="10" applyFont="1" applyFill="1" applyBorder="1" applyAlignment="1" quotePrefix="1">
      <alignment horizontal="center" vertical="center" wrapText="1"/>
    </xf>
    <xf fontId="19" fillId="7" borderId="414" numFmtId="0" xfId="10" applyFont="1" applyFill="1" applyBorder="1" applyAlignment="1" quotePrefix="1">
      <alignment horizontal="center" vertical="center" wrapText="1"/>
    </xf>
    <xf fontId="19" fillId="7" borderId="343" numFmtId="0" xfId="10" applyFont="1" applyFill="1" applyBorder="1" applyAlignment="1" quotePrefix="1">
      <alignment horizontal="center" vertical="center" wrapText="1"/>
    </xf>
    <xf fontId="19" fillId="7" borderId="365" numFmtId="0" xfId="10" applyFont="1" applyFill="1" applyBorder="1" applyAlignment="1" quotePrefix="1">
      <alignment horizontal="center" vertical="center" wrapText="1"/>
    </xf>
    <xf fontId="24" fillId="7" borderId="370" numFmtId="0" xfId="0" applyFont="1" applyFill="1" applyBorder="1" applyAlignment="1">
      <alignment horizontal="center" vertical="center" wrapText="1"/>
    </xf>
    <xf fontId="24" fillId="7" borderId="350" numFmtId="0" xfId="0" applyFont="1" applyFill="1" applyBorder="1" applyAlignment="1">
      <alignment horizontal="center" vertical="center" wrapText="1"/>
    </xf>
    <xf fontId="19" fillId="7" borderId="395" numFmtId="0" xfId="10" applyFont="1" applyFill="1" applyBorder="1" applyAlignment="1">
      <alignment vertical="center" wrapText="1"/>
    </xf>
    <xf fontId="19" fillId="6" borderId="334" numFmtId="0" xfId="10" applyFont="1" applyFill="1" applyBorder="1" applyAlignment="1" quotePrefix="1">
      <alignment horizontal="center" vertical="center" wrapText="1"/>
    </xf>
    <xf fontId="24" fillId="7" borderId="395" numFmtId="0" xfId="0" applyFont="1" applyFill="1" applyBorder="1" applyAlignment="1">
      <alignment horizontal="center" vertical="center" wrapText="1"/>
    </xf>
    <xf fontId="24" fillId="7" borderId="344" numFmtId="0" xfId="0" applyFont="1" applyFill="1" applyBorder="1" applyAlignment="1">
      <alignment horizontal="center" vertical="center" wrapText="1"/>
    </xf>
    <xf fontId="19" fillId="7" borderId="169" numFmtId="0" xfId="10" applyFont="1" applyFill="1" applyBorder="1" applyAlignment="1">
      <alignment vertical="center" wrapText="1"/>
    </xf>
    <xf fontId="19" fillId="6" borderId="168" numFmtId="0" xfId="10" applyFont="1" applyFill="1" applyBorder="1" applyAlignment="1" quotePrefix="1">
      <alignment horizontal="center" vertical="center" wrapText="1"/>
    </xf>
    <xf fontId="19" fillId="6" borderId="417" numFmtId="0" xfId="10" applyFont="1" applyFill="1" applyBorder="1" applyAlignment="1" quotePrefix="1">
      <alignment horizontal="center" vertical="center" wrapText="1"/>
    </xf>
    <xf fontId="24" fillId="7" borderId="416" numFmtId="0" xfId="0" applyFont="1" applyFill="1" applyBorder="1" applyAlignment="1">
      <alignment horizontal="center" vertical="center" wrapText="1"/>
    </xf>
    <xf fontId="24" fillId="7" borderId="413" numFmtId="0" xfId="0" applyFont="1" applyFill="1" applyBorder="1" applyAlignment="1">
      <alignment horizontal="center" vertical="center" wrapText="1"/>
    </xf>
    <xf fontId="19" fillId="7" borderId="370" numFmtId="0" xfId="10" applyFont="1" applyFill="1" applyBorder="1" applyAlignment="1">
      <alignment vertical="center" wrapText="1"/>
    </xf>
    <xf fontId="18" fillId="7" borderId="374" numFmtId="0" xfId="10" applyFont="1" applyFill="1" applyBorder="1" applyAlignment="1" quotePrefix="1">
      <alignment vertical="center" wrapText="1"/>
    </xf>
    <xf fontId="24" fillId="7" borderId="394" numFmtId="0" xfId="10" applyFont="1" applyFill="1" applyBorder="1" applyAlignment="1" quotePrefix="1">
      <alignment horizontal="center" vertical="center" wrapText="1"/>
    </xf>
    <xf fontId="24" fillId="7" borderId="369" numFmtId="0" xfId="10" applyFont="1" applyFill="1" applyBorder="1" applyAlignment="1" quotePrefix="1">
      <alignment horizontal="center" vertical="center" wrapText="1"/>
    </xf>
    <xf fontId="18" fillId="7" borderId="171" numFmtId="0" xfId="10" applyFont="1" applyFill="1" applyBorder="1" applyAlignment="1">
      <alignment vertical="center" wrapText="1"/>
    </xf>
    <xf fontId="19" fillId="7" borderId="170" numFmtId="0" xfId="7" applyFont="1" applyFill="1" applyBorder="1" applyAlignment="1" quotePrefix="1">
      <alignment horizontal="center" vertical="center" wrapText="1"/>
    </xf>
    <xf fontId="19" fillId="7" borderId="326" numFmtId="0" xfId="7" applyFont="1" applyFill="1" applyBorder="1" applyAlignment="1" quotePrefix="1">
      <alignment horizontal="center" vertical="center" wrapText="1"/>
    </xf>
    <xf fontId="19" fillId="7" borderId="333" numFmtId="0" xfId="7" applyFont="1" applyFill="1" applyBorder="1" applyAlignment="1" quotePrefix="1">
      <alignment horizontal="center" vertical="center" wrapText="1"/>
    </xf>
    <xf fontId="19" fillId="7" borderId="343" numFmtId="0" xfId="7" applyFont="1" applyFill="1" applyBorder="1" applyAlignment="1" quotePrefix="1">
      <alignment horizontal="center" vertical="center" wrapText="1"/>
    </xf>
    <xf fontId="19" fillId="7" borderId="396" numFmtId="0" xfId="7" applyFont="1" applyFill="1" applyBorder="1" applyAlignment="1" quotePrefix="1">
      <alignment horizontal="center" vertical="center" wrapText="1"/>
    </xf>
    <xf fontId="71" fillId="7" borderId="400" numFmtId="0" xfId="0" applyFont="1" applyFill="1" applyBorder="1" applyAlignment="1">
      <alignment horizontal="center" vertical="center" wrapText="1"/>
    </xf>
    <xf fontId="71" fillId="7" borderId="401" numFmtId="0" xfId="0" applyFont="1" applyFill="1" applyBorder="1" applyAlignment="1">
      <alignment horizontal="center" vertical="center" wrapText="1"/>
    </xf>
    <xf fontId="71" fillId="7" borderId="402" numFmtId="0" xfId="0" applyFont="1" applyFill="1" applyBorder="1" applyAlignment="1">
      <alignment horizontal="center" vertical="center" wrapText="1"/>
    </xf>
    <xf fontId="19" fillId="6" borderId="333" numFmtId="0" xfId="10" applyFont="1" applyFill="1" applyBorder="1" applyAlignment="1" quotePrefix="1">
      <alignment horizontal="center" vertical="center" wrapText="1"/>
    </xf>
    <xf fontId="19" fillId="6" borderId="343" numFmtId="0" xfId="10" applyFont="1" applyFill="1" applyBorder="1" applyAlignment="1" quotePrefix="1">
      <alignment horizontal="center" vertical="center" wrapText="1"/>
    </xf>
    <xf fontId="19" fillId="7" borderId="415" numFmtId="0" xfId="10" applyFont="1" applyFill="1" applyBorder="1" applyAlignment="1" quotePrefix="1">
      <alignment horizontal="center" vertical="center" wrapText="1"/>
    </xf>
    <xf fontId="19" fillId="6" borderId="390" numFmtId="0" xfId="10" applyFont="1" applyFill="1" applyBorder="1" applyAlignment="1" quotePrefix="1">
      <alignment horizontal="center" vertical="center" wrapText="1"/>
    </xf>
    <xf fontId="19" fillId="6" borderId="393" numFmtId="0" xfId="10" applyFont="1" applyFill="1" applyBorder="1" applyAlignment="1" quotePrefix="1">
      <alignment horizontal="center" vertical="center" wrapText="1"/>
    </xf>
    <xf fontId="24" fillId="7" borderId="368" numFmtId="0" xfId="10" applyFont="1" applyFill="1" applyBorder="1" applyAlignment="1" quotePrefix="1">
      <alignment horizontal="center" vertical="center" wrapText="1"/>
    </xf>
    <xf fontId="73" fillId="7" borderId="374" numFmtId="0" xfId="0" applyFont="1" applyFill="1" applyBorder="1" applyAlignment="1">
      <alignment horizontal="left" vertical="center" wrapText="1"/>
    </xf>
    <xf fontId="24" fillId="7" borderId="369" numFmtId="0" xfId="7" applyFont="1" applyFill="1" applyBorder="1" applyAlignment="1" quotePrefix="1">
      <alignment horizontal="center" vertical="center" wrapText="1"/>
    </xf>
    <xf fontId="19" fillId="0" borderId="344" numFmtId="0" xfId="0" applyFont="1" applyBorder="1"/>
    <xf fontId="19" fillId="0" borderId="370" numFmtId="0" xfId="10" applyFont="1" applyFill="1" applyBorder="1" applyAlignment="1">
      <alignment vertical="center" wrapText="1"/>
    </xf>
    <xf fontId="70" fillId="2" borderId="303" numFmtId="0" xfId="4" applyFont="1" applyBorder="1" applyAlignment="1" quotePrefix="1">
      <alignment horizontal="center" vertical="center" wrapText="1"/>
    </xf>
    <xf fontId="24" fillId="0" borderId="335" numFmtId="0" xfId="0" applyFont="1" applyBorder="1" applyAlignment="1">
      <alignment horizontal="center" vertical="center" wrapText="1"/>
    </xf>
    <xf fontId="24" fillId="0" borderId="377" numFmtId="0" xfId="0" applyFont="1" applyBorder="1" applyAlignment="1">
      <alignment horizontal="center" vertical="center" wrapText="1"/>
    </xf>
    <xf fontId="24" fillId="0" borderId="392" numFmtId="0" xfId="0" applyFont="1" applyBorder="1" applyAlignment="1">
      <alignment horizontal="center" vertical="center" wrapText="1"/>
    </xf>
    <xf fontId="24" fillId="0" borderId="369" numFmtId="0" xfId="7" applyFont="1" applyFill="1" applyBorder="1" applyAlignment="1" quotePrefix="1">
      <alignment horizontal="center" vertical="center" wrapText="1"/>
    </xf>
    <xf fontId="24" fillId="7" borderId="377" numFmtId="0" xfId="0" applyFont="1" applyFill="1" applyBorder="1" applyAlignment="1">
      <alignment horizontal="center" vertical="center" wrapText="1"/>
    </xf>
    <xf fontId="24" fillId="7" borderId="335" numFmtId="0" xfId="0" applyFont="1" applyFill="1" applyBorder="1" applyAlignment="1">
      <alignment horizontal="center" vertical="center" wrapText="1"/>
    </xf>
    <xf fontId="24" fillId="7" borderId="392" numFmtId="0" xfId="0" applyFont="1" applyFill="1" applyBorder="1" applyAlignment="1">
      <alignment horizontal="center" vertical="center" wrapText="1"/>
    </xf>
    <xf fontId="19" fillId="7" borderId="0" numFmtId="0" xfId="7" applyFont="1" applyFill="1" applyBorder="1" applyAlignment="1" quotePrefix="1">
      <alignment horizontal="center" vertical="center" wrapText="1"/>
    </xf>
    <xf fontId="19" fillId="0" borderId="335" numFmtId="0" xfId="0" applyFont="1" applyBorder="1"/>
    <xf fontId="107" fillId="7" borderId="374" numFmtId="0" xfId="0" applyFont="1" applyFill="1" applyBorder="1" applyAlignment="1">
      <alignment horizontal="left" vertical="center" wrapText="1"/>
    </xf>
    <xf fontId="64" fillId="7" borderId="394" numFmtId="0" xfId="0" applyFont="1" applyFill="1" applyBorder="1" applyAlignment="1">
      <alignment horizontal="center" vertical="center"/>
    </xf>
    <xf fontId="64" fillId="7" borderId="368" numFmtId="0" xfId="0" applyFont="1" applyFill="1" applyBorder="1" applyAlignment="1">
      <alignment horizontal="center" vertical="center"/>
    </xf>
    <xf fontId="64" fillId="7" borderId="379" numFmtId="0" xfId="0" applyFont="1" applyFill="1" applyBorder="1" applyAlignment="1">
      <alignment horizontal="center" vertical="center"/>
    </xf>
    <xf fontId="64" fillId="7" borderId="369" numFmtId="0" xfId="0" applyFont="1" applyFill="1" applyBorder="1" applyAlignment="1">
      <alignment horizontal="center" vertical="center"/>
    </xf>
    <xf fontId="24" fillId="7" borderId="379" numFmtId="0" xfId="10" applyFont="1" applyFill="1" applyBorder="1" applyAlignment="1" quotePrefix="1">
      <alignment horizontal="center" vertical="center" wrapText="1"/>
    </xf>
    <xf fontId="64" fillId="7" borderId="168" numFmtId="0" xfId="0" applyFont="1" applyFill="1" applyBorder="1" applyAlignment="1">
      <alignment horizontal="center" vertical="center"/>
    </xf>
    <xf fontId="64" fillId="7" borderId="417" numFmtId="0" xfId="0" applyFont="1" applyFill="1" applyBorder="1" applyAlignment="1">
      <alignment horizontal="center" vertical="center"/>
    </xf>
    <xf fontId="64" fillId="7" borderId="407" numFmtId="0" xfId="0" applyFont="1" applyFill="1" applyBorder="1" applyAlignment="1">
      <alignment horizontal="center" vertical="center"/>
    </xf>
    <xf fontId="64" fillId="7" borderId="408" numFmtId="0" xfId="0" applyFont="1" applyFill="1" applyBorder="1" applyAlignment="1">
      <alignment horizontal="center" vertical="center"/>
    </xf>
    <xf fontId="24" fillId="7" borderId="303" numFmtId="0" xfId="10" applyFont="1" applyFill="1" applyBorder="1" applyAlignment="1" quotePrefix="1">
      <alignment horizontal="center" vertical="center" wrapText="1"/>
    </xf>
    <xf fontId="24" fillId="7" borderId="303" numFmtId="0" xfId="7" applyFont="1" applyFill="1" applyBorder="1" applyAlignment="1" quotePrefix="1">
      <alignment horizontal="center" vertical="center" wrapText="1"/>
    </xf>
    <xf fontId="19" fillId="7" borderId="330" numFmtId="0" xfId="10" applyFont="1" applyFill="1" applyBorder="1" applyAlignment="1" quotePrefix="1">
      <alignment horizontal="center" vertical="center" wrapText="1"/>
    </xf>
    <xf fontId="19" fillId="6" borderId="418" numFmtId="0" xfId="10" applyFont="1" applyFill="1" applyBorder="1" applyAlignment="1" quotePrefix="1">
      <alignment horizontal="center" vertical="center" wrapText="1"/>
    </xf>
    <xf fontId="19" fillId="7" borderId="410" numFmtId="0" xfId="10" applyFont="1" applyFill="1" applyBorder="1" applyAlignment="1" quotePrefix="1">
      <alignment horizontal="center" vertical="center" wrapText="1"/>
    </xf>
    <xf fontId="19" fillId="7" borderId="49" numFmtId="0" xfId="10" applyFont="1" applyFill="1" applyBorder="1" applyAlignment="1" quotePrefix="1">
      <alignment horizontal="center" vertical="center" wrapText="1"/>
    </xf>
    <xf fontId="24" fillId="7" borderId="419" numFmtId="0" xfId="0" applyFont="1" applyFill="1" applyBorder="1" applyAlignment="1">
      <alignment horizontal="center" vertical="center" wrapText="1"/>
    </xf>
    <xf fontId="24" fillId="7" borderId="411" numFmtId="0" xfId="0" applyFont="1" applyFill="1" applyBorder="1" applyAlignment="1">
      <alignment horizontal="center" vertical="center" wrapText="1"/>
    </xf>
    <xf fontId="24" fillId="7" borderId="420" numFmtId="0" xfId="0" applyFont="1" applyFill="1" applyBorder="1" applyAlignment="1">
      <alignment horizontal="center" vertical="center" wrapText="1"/>
    </xf>
    <xf fontId="19" fillId="6" borderId="345" numFmtId="0" xfId="10" applyFont="1" applyFill="1" applyBorder="1" applyAlignment="1" quotePrefix="1">
      <alignment horizontal="center" vertical="center" wrapText="1"/>
    </xf>
    <xf fontId="19" fillId="6" borderId="388" numFmtId="0" xfId="10" applyFont="1" applyFill="1" applyBorder="1" applyAlignment="1" quotePrefix="1">
      <alignment horizontal="center" vertical="center" wrapText="1"/>
    </xf>
    <xf fontId="19" fillId="7" borderId="405" numFmtId="0" xfId="10" applyFont="1" applyFill="1" applyBorder="1" applyAlignment="1" quotePrefix="1">
      <alignment horizontal="center" vertical="center" wrapText="1"/>
    </xf>
    <xf fontId="19" fillId="7" borderId="388" numFmtId="0" xfId="10" applyFont="1" applyFill="1" applyBorder="1" applyAlignment="1" quotePrefix="1">
      <alignment horizontal="center" vertical="center" wrapText="1"/>
    </xf>
    <xf fontId="19" fillId="7" borderId="406" numFmtId="0" xfId="10" applyFont="1" applyFill="1" applyBorder="1" applyAlignment="1" quotePrefix="1">
      <alignment horizontal="center" vertical="center" wrapText="1"/>
    </xf>
    <xf fontId="24" fillId="7" borderId="404" numFmtId="0" xfId="0" applyFont="1" applyFill="1" applyBorder="1" applyAlignment="1">
      <alignment horizontal="center" vertical="center" wrapText="1"/>
    </xf>
    <xf fontId="24" fillId="7" borderId="412" numFmtId="0" xfId="0" applyFont="1" applyFill="1" applyBorder="1" applyAlignment="1">
      <alignment horizontal="center" vertical="center" wrapText="1"/>
    </xf>
    <xf fontId="24" fillId="7" borderId="347" numFmtId="0" xfId="0" applyFont="1" applyFill="1" applyBorder="1" applyAlignment="1">
      <alignment horizontal="center" vertical="center" wrapText="1"/>
    </xf>
    <xf fontId="108" fillId="2" borderId="354" numFmtId="0" xfId="10" applyNumberFormat="1" applyFont="1" applyFill="1" applyBorder="1" applyAlignment="1">
      <alignment horizontal="center" vertical="center" wrapText="1"/>
    </xf>
    <xf fontId="108" fillId="2" borderId="355" numFmtId="0" xfId="10" applyNumberFormat="1" applyFont="1" applyFill="1" applyBorder="1" applyAlignment="1">
      <alignment horizontal="center" vertical="center" wrapText="1"/>
    </xf>
    <xf fontId="108" fillId="2" borderId="356" numFmtId="0" xfId="10" applyNumberFormat="1" applyFont="1" applyFill="1" applyBorder="1" applyAlignment="1">
      <alignment horizontal="center" vertical="center" wrapText="1"/>
    </xf>
    <xf fontId="109" fillId="0" borderId="421" numFmtId="0" xfId="46" applyNumberFormat="1" applyFont="1" applyFill="1" applyBorder="1" applyAlignment="1" applyProtection="1">
      <alignment horizontal="center" vertical="top" wrapText="1"/>
    </xf>
    <xf fontId="110" fillId="0" borderId="422" numFmtId="0" xfId="46" applyNumberFormat="1" applyFont="1" applyFill="1" applyBorder="1" applyAlignment="1" applyProtection="1">
      <alignment horizontal="center" vertical="top" wrapText="1"/>
    </xf>
    <xf fontId="109" fillId="0" borderId="423" numFmtId="0" xfId="46" applyNumberFormat="1" applyFont="1" applyFill="1" applyBorder="1" applyAlignment="1" applyProtection="1">
      <alignment horizontal="center" vertical="top" wrapText="1"/>
    </xf>
    <xf fontId="108" fillId="2" borderId="357" numFmtId="0" xfId="7" applyNumberFormat="1" applyFont="1" applyFill="1" applyBorder="1" applyAlignment="1">
      <alignment horizontal="center" vertical="center" wrapText="1"/>
    </xf>
    <xf fontId="108" fillId="2" borderId="354" numFmtId="0" xfId="7" applyNumberFormat="1" applyFont="1" applyFill="1" applyBorder="1" applyAlignment="1">
      <alignment horizontal="center" vertical="center" wrapText="1"/>
    </xf>
    <xf fontId="108" fillId="2" borderId="355" numFmtId="0" xfId="7" applyNumberFormat="1" applyFont="1" applyFill="1" applyBorder="1" applyAlignment="1">
      <alignment horizontal="center" vertical="center" wrapText="1"/>
    </xf>
    <xf fontId="108" fillId="2" borderId="331" numFmtId="0" xfId="7" applyNumberFormat="1" applyFont="1" applyFill="1" applyBorder="1" applyAlignment="1">
      <alignment horizontal="center" vertical="center" wrapText="1"/>
    </xf>
    <xf fontId="108" fillId="2" borderId="336" numFmtId="0" xfId="7" applyFont="1" applyFill="1" applyBorder="1" applyAlignment="1">
      <alignment horizontal="center" vertical="center" wrapText="1"/>
    </xf>
    <xf fontId="108" fillId="2" borderId="424" numFmtId="0" xfId="7" applyFont="1" applyFill="1" applyBorder="1" applyAlignment="1">
      <alignment horizontal="center" vertical="center" wrapText="1"/>
    </xf>
    <xf fontId="108" fillId="2" borderId="337" numFmtId="0" xfId="7" applyFont="1" applyFill="1" applyBorder="1" applyAlignment="1">
      <alignment horizontal="center" vertical="center" wrapText="1"/>
    </xf>
    <xf fontId="108" fillId="2" borderId="342" numFmtId="0" xfId="7" applyFont="1" applyFill="1" applyBorder="1" applyAlignment="1">
      <alignment horizontal="center" vertical="center" wrapText="1"/>
    </xf>
    <xf fontId="108" fillId="2" borderId="336" numFmtId="0" xfId="7" applyFont="1" applyFill="1" applyBorder="1" applyAlignment="1">
      <alignment vertical="center" wrapText="1"/>
    </xf>
    <xf fontId="108" fillId="2" borderId="338" numFmtId="0" xfId="7" applyFont="1" applyFill="1" applyBorder="1" applyAlignment="1">
      <alignment vertical="center" wrapText="1"/>
    </xf>
    <xf fontId="108" fillId="2" borderId="337" numFmtId="0" xfId="7" applyFont="1" applyFill="1" applyBorder="1" applyAlignment="1">
      <alignment vertical="center" wrapText="1"/>
    </xf>
    <xf fontId="108" fillId="2" borderId="342" numFmtId="0" xfId="7" applyFont="1" applyFill="1" applyBorder="1" applyAlignment="1">
      <alignment vertical="center" wrapText="1"/>
    </xf>
    <xf fontId="108" fillId="2" borderId="424" numFmtId="0" xfId="7" applyFont="1" applyFill="1" applyBorder="1" applyAlignment="1">
      <alignment vertical="center" wrapText="1"/>
    </xf>
    <xf fontId="111" fillId="2" borderId="338" numFmtId="0" xfId="7" applyFont="1" applyFill="1" applyBorder="1" applyAlignment="1">
      <alignment vertical="center" wrapText="1"/>
    </xf>
    <xf fontId="111" fillId="2" borderId="102" numFmtId="0" xfId="7" applyFont="1" applyFill="1" applyBorder="1" applyAlignment="1">
      <alignment horizontal="center" vertical="center" wrapText="1"/>
    </xf>
    <xf fontId="111" fillId="2" borderId="0" numFmtId="0" xfId="7" applyFont="1" applyFill="1" applyBorder="1" applyAlignment="1">
      <alignment horizontal="center" vertical="center" wrapText="1"/>
    </xf>
    <xf fontId="108" fillId="2" borderId="109" numFmtId="0" xfId="7" applyFont="1" applyFill="1" applyBorder="1" applyAlignment="1">
      <alignment horizontal="center" vertical="center" wrapText="1"/>
    </xf>
    <xf fontId="111" fillId="2" borderId="425" numFmtId="0" xfId="7" applyFont="1" applyFill="1" applyBorder="1" applyAlignment="1">
      <alignment horizontal="center" vertical="center" wrapText="1"/>
    </xf>
    <xf fontId="112" fillId="2" borderId="342" numFmtId="0" xfId="0" applyFont="1" applyFill="1" applyBorder="1" applyAlignment="1">
      <alignment horizontal="center" vertical="center" wrapText="1"/>
    </xf>
    <xf fontId="112" fillId="2" borderId="338" numFmtId="0" xfId="0" applyFont="1" applyFill="1" applyBorder="1" applyAlignment="1">
      <alignment horizontal="center" vertical="center" wrapText="1"/>
    </xf>
    <xf fontId="108" fillId="2" borderId="337" numFmtId="0" xfId="0" applyFont="1" applyFill="1" applyBorder="1" applyAlignment="1">
      <alignment horizontal="center" vertical="center" wrapText="1"/>
    </xf>
    <xf fontId="111" fillId="2" borderId="357" numFmtId="0" xfId="0" applyFont="1" applyFill="1" applyBorder="1" applyAlignment="1">
      <alignment horizontal="center" vertical="center" wrapText="1"/>
    </xf>
    <xf fontId="111" fillId="2" borderId="332" numFmtId="0" xfId="0" applyFont="1" applyFill="1" applyBorder="1" applyAlignment="1">
      <alignment horizontal="center" vertical="center" wrapText="1"/>
    </xf>
    <xf fontId="108" fillId="2" borderId="355" numFmtId="0" xfId="0" applyFont="1" applyFill="1" applyBorder="1" applyAlignment="1">
      <alignment horizontal="center" vertical="center" wrapText="1"/>
    </xf>
    <xf fontId="111" fillId="2" borderId="331" numFmtId="0" xfId="0" applyFont="1" applyFill="1" applyBorder="1" applyAlignment="1">
      <alignment horizontal="center" vertical="center" wrapText="1"/>
    </xf>
    <xf fontId="108" fillId="2" borderId="356" numFmtId="0" xfId="7" applyNumberFormat="1" applyFont="1" applyFill="1" applyBorder="1" applyAlignment="1">
      <alignment horizontal="center" vertical="center" wrapText="1"/>
    </xf>
    <xf fontId="112" fillId="2" borderId="357" numFmtId="0" xfId="0" applyNumberFormat="1" applyFont="1" applyFill="1" applyBorder="1" applyAlignment="1">
      <alignment horizontal="center" vertical="center"/>
    </xf>
    <xf fontId="112" fillId="2" borderId="354" numFmtId="0" xfId="0" applyNumberFormat="1" applyFont="1" applyFill="1" applyBorder="1" applyAlignment="1">
      <alignment horizontal="center" vertical="center"/>
    </xf>
    <xf fontId="112" fillId="2" borderId="355" numFmtId="0" xfId="0" applyNumberFormat="1" applyFont="1" applyFill="1" applyBorder="1" applyAlignment="1">
      <alignment horizontal="center" vertical="center"/>
    </xf>
    <xf fontId="112" fillId="2" borderId="331" numFmtId="0" xfId="0" applyNumberFormat="1" applyFont="1" applyFill="1" applyBorder="1" applyAlignment="1">
      <alignment horizontal="center" vertical="center"/>
    </xf>
    <xf fontId="24" fillId="2" borderId="354" numFmtId="0" xfId="10" applyNumberFormat="1" applyFont="1" applyFill="1" applyBorder="1" applyAlignment="1">
      <alignment horizontal="center" vertical="center" wrapText="1"/>
    </xf>
    <xf fontId="0" fillId="4" borderId="0" numFmtId="0" xfId="0" applyFill="1" applyAlignment="1">
      <alignment horizontal="center"/>
    </xf>
    <xf fontId="25" fillId="4" borderId="171" numFmtId="0" xfId="26" applyFont="1" applyFill="1" applyBorder="1">
      <alignment horizontal="left" vertical="distributed"/>
    </xf>
    <xf fontId="93" fillId="4" borderId="0" numFmtId="0" xfId="0" applyFont="1" applyFill="1"/>
    <xf fontId="25" fillId="4" borderId="303" numFmtId="49" xfId="0" applyNumberFormat="1" applyFont="1" applyFill="1" applyBorder="1" applyAlignment="1">
      <alignment horizontal="left"/>
    </xf>
    <xf fontId="25" fillId="4" borderId="350" numFmtId="0" xfId="23" applyFont="1" applyFill="1" applyBorder="1" applyAlignment="1">
      <alignment horizontal="left" vertical="center" wrapText="1"/>
    </xf>
    <xf fontId="25" fillId="4" borderId="370" numFmtId="0" xfId="26" applyFont="1" applyFill="1" applyBorder="1">
      <alignment horizontal="left" vertical="distributed"/>
    </xf>
    <xf fontId="25" fillId="4" borderId="374" numFmtId="49" xfId="0" applyNumberFormat="1" applyFont="1" applyFill="1" applyBorder="1" applyAlignment="1">
      <alignment horizontal="left"/>
    </xf>
    <xf fontId="25" fillId="4" borderId="358" numFmtId="0" xfId="23" applyFont="1" applyFill="1" applyBorder="1" applyAlignment="1">
      <alignment horizontal="left" vertical="center" wrapText="1"/>
    </xf>
    <xf fontId="25" fillId="4" borderId="303" numFmtId="0" xfId="23" applyFont="1" applyFill="1" applyBorder="1" applyAlignment="1">
      <alignment horizontal="left" vertical="center" wrapText="1"/>
    </xf>
    <xf fontId="94" fillId="4" borderId="303" numFmtId="0" xfId="23" applyFont="1" applyFill="1" applyBorder="1" applyAlignment="1">
      <alignment horizontal="left" vertical="center" wrapText="1"/>
    </xf>
    <xf fontId="31" fillId="4" borderId="383" numFmtId="0" xfId="23" applyFont="1" applyFill="1" applyBorder="1" applyAlignment="1">
      <alignment horizontal="center" vertical="center" wrapText="1"/>
    </xf>
    <xf fontId="31" fillId="4" borderId="384" numFmtId="0" xfId="23" applyFont="1" applyFill="1" applyBorder="1" applyAlignment="1">
      <alignment horizontal="center" wrapText="1"/>
    </xf>
    <xf fontId="31" fillId="4" borderId="452" numFmtId="0" xfId="23" applyFont="1" applyFill="1" applyBorder="1" applyAlignment="1">
      <alignment horizontal="center" vertical="center"/>
    </xf>
    <xf fontId="31" fillId="4" borderId="322" numFmtId="0" xfId="23" applyFont="1" applyFill="1" applyBorder="1" applyAlignment="1">
      <alignment horizontal="center" vertical="center"/>
    </xf>
    <xf fontId="31" fillId="4" borderId="385" numFmtId="0" xfId="23" applyFont="1" applyFill="1" applyBorder="1" applyAlignment="1">
      <alignment horizontal="center" vertical="center" wrapText="1"/>
    </xf>
    <xf fontId="31" fillId="4" borderId="453" numFmtId="0" xfId="23" applyFont="1" applyFill="1" applyBorder="1" applyAlignment="1">
      <alignment horizontal="center" vertical="center"/>
    </xf>
    <xf fontId="31" fillId="4" borderId="454" numFmtId="0" xfId="23" applyFont="1" applyFill="1" applyBorder="1" applyAlignment="1">
      <alignment horizontal="center" vertical="center" wrapText="1"/>
    </xf>
    <xf fontId="33" fillId="4" borderId="455" numFmtId="0" xfId="23" applyFont="1" applyFill="1" applyBorder="1" applyAlignment="1">
      <alignment horizontal="center" vertical="center"/>
    </xf>
    <xf fontId="92" fillId="4" borderId="456" numFmtId="0" xfId="23" applyFont="1" applyFill="1" applyBorder="1" applyAlignment="1">
      <alignment horizontal="center" vertical="center" wrapText="1"/>
    </xf>
    <xf fontId="33" fillId="4" borderId="456" numFmtId="0" xfId="0" applyFont="1" applyFill="1" applyBorder="1" applyAlignment="1">
      <alignment horizontal="center" vertical="center"/>
    </xf>
    <xf fontId="33" fillId="4" borderId="367" numFmtId="0" xfId="0" applyFont="1" applyFill="1" applyBorder="1" applyAlignment="1">
      <alignment horizontal="center" vertical="center"/>
    </xf>
    <xf fontId="33" fillId="4" borderId="457" numFmtId="0" xfId="0" applyFont="1" applyFill="1" applyBorder="1" applyAlignment="1">
      <alignment horizontal="center" vertical="center"/>
    </xf>
    <xf fontId="33" fillId="4" borderId="366" numFmtId="0" xfId="0" applyFont="1" applyFill="1" applyBorder="1" applyAlignment="1">
      <alignment horizontal="center" vertical="center"/>
    </xf>
    <xf fontId="33" fillId="4" borderId="372" numFmtId="0" xfId="0" applyFont="1" applyFill="1" applyBorder="1" applyAlignment="1">
      <alignment horizontal="center" vertical="center"/>
    </xf>
    <xf fontId="33" fillId="4" borderId="450" numFmtId="0" xfId="0" applyFont="1" applyFill="1" applyBorder="1" applyAlignment="1">
      <alignment horizontal="center" vertical="center"/>
    </xf>
    <xf fontId="33" fillId="4" borderId="435" numFmtId="0" xfId="0" applyFont="1" applyFill="1" applyBorder="1" applyAlignment="1">
      <alignment horizontal="center" vertical="center"/>
    </xf>
    <xf fontId="33" fillId="4" borderId="458" numFmtId="0" xfId="0" applyFont="1" applyFill="1" applyBorder="1" applyAlignment="1">
      <alignment horizontal="center" vertical="center"/>
    </xf>
    <xf fontId="33" fillId="4" borderId="339" numFmtId="0" xfId="0" applyFont="1" applyFill="1" applyBorder="1" applyAlignment="1">
      <alignment horizontal="center" vertical="center"/>
    </xf>
    <xf fontId="33" fillId="4" borderId="436" numFmtId="0" xfId="0" applyFont="1" applyFill="1" applyBorder="1" applyAlignment="1">
      <alignment horizontal="center" vertical="center"/>
    </xf>
    <xf fontId="113" fillId="4" borderId="370" numFmtId="0" xfId="0" applyFont="1" applyFill="1" applyBorder="1" applyAlignment="1" applyProtection="1">
      <alignment horizontal="center" vertical="center"/>
      <protection hidden="1"/>
    </xf>
    <xf fontId="113" fillId="4" borderId="359" numFmtId="0" xfId="0" applyFont="1" applyFill="1" applyBorder="1" applyAlignment="1" applyProtection="1">
      <alignment horizontal="center" vertical="center"/>
      <protection hidden="1"/>
    </xf>
    <xf fontId="113" fillId="4" borderId="371" numFmtId="0" xfId="0" applyFont="1" applyFill="1" applyBorder="1" applyAlignment="1" applyProtection="1">
      <alignment horizontal="center" vertical="center"/>
      <protection hidden="1"/>
    </xf>
    <xf fontId="113" fillId="4" borderId="361" numFmtId="0" xfId="0" applyFont="1" applyFill="1" applyBorder="1" applyAlignment="1" applyProtection="1">
      <alignment horizontal="center" vertical="center"/>
      <protection hidden="1"/>
    </xf>
    <xf fontId="113" fillId="4" borderId="365" numFmtId="0" xfId="0" applyFont="1" applyFill="1" applyBorder="1" applyAlignment="1" applyProtection="1">
      <alignment horizontal="center" vertical="center"/>
      <protection hidden="1"/>
    </xf>
    <xf fontId="113" fillId="4" borderId="304" numFmtId="0" xfId="0" applyFont="1" applyFill="1" applyBorder="1" applyAlignment="1" applyProtection="1">
      <alignment horizontal="center" vertical="center"/>
      <protection hidden="1"/>
    </xf>
    <xf fontId="113" fillId="4" borderId="442" numFmtId="0" xfId="0" applyFont="1" applyFill="1" applyBorder="1" applyAlignment="1" applyProtection="1">
      <alignment horizontal="center" vertical="center"/>
      <protection hidden="1"/>
    </xf>
    <xf fontId="113" fillId="4" borderId="443" numFmtId="0" xfId="0" applyFont="1" applyFill="1" applyBorder="1" applyAlignment="1" applyProtection="1">
      <alignment horizontal="center" vertical="center"/>
      <protection hidden="1"/>
    </xf>
    <xf fontId="113" fillId="4" borderId="49" numFmtId="0" xfId="0" applyFont="1" applyFill="1" applyBorder="1" applyAlignment="1" applyProtection="1">
      <alignment horizontal="center" vertical="center"/>
      <protection hidden="1"/>
    </xf>
    <xf fontId="113" fillId="4" borderId="444" numFmtId="0" xfId="0" applyFont="1" applyFill="1" applyBorder="1" applyAlignment="1" applyProtection="1">
      <alignment horizontal="center" vertical="center"/>
      <protection locked="0"/>
    </xf>
    <xf fontId="113" fillId="4" borderId="124" numFmtId="0" xfId="0" applyFont="1" applyFill="1" applyBorder="1" applyAlignment="1" applyProtection="1">
      <alignment horizontal="center" vertical="center"/>
      <protection locked="0"/>
    </xf>
    <xf fontId="113" fillId="4" borderId="404" numFmtId="0" xfId="0" applyFont="1" applyFill="1" applyBorder="1" applyAlignment="1" applyProtection="1">
      <alignment horizontal="center" vertical="center"/>
      <protection locked="0"/>
    </xf>
    <xf fontId="113" fillId="4" borderId="439" numFmtId="0" xfId="0" applyFont="1" applyFill="1" applyBorder="1" applyAlignment="1" applyProtection="1">
      <alignment horizontal="center" vertical="center"/>
      <protection locked="0"/>
    </xf>
    <xf fontId="113" fillId="4" borderId="440" numFmtId="0" xfId="0" applyFont="1" applyFill="1" applyBorder="1" applyAlignment="1" applyProtection="1">
      <alignment horizontal="center" vertical="center"/>
      <protection hidden="1"/>
    </xf>
    <xf fontId="113" fillId="4" borderId="361" numFmtId="0" xfId="0" applyFont="1" applyFill="1" applyBorder="1" applyAlignment="1" applyProtection="1">
      <alignment horizontal="center" vertical="center"/>
      <protection locked="0"/>
    </xf>
    <xf fontId="113" fillId="4" borderId="359" numFmtId="0" xfId="0" applyFont="1" applyFill="1" applyBorder="1" applyAlignment="1" applyProtection="1">
      <alignment horizontal="center" vertical="center"/>
      <protection locked="0"/>
    </xf>
    <xf fontId="113" fillId="4" borderId="445" numFmtId="0" xfId="0" applyFont="1" applyFill="1" applyBorder="1" applyAlignment="1" applyProtection="1">
      <alignment horizontal="center" vertical="center"/>
      <protection locked="0"/>
    </xf>
    <xf fontId="113" fillId="4" borderId="445" numFmtId="0" xfId="0" applyFont="1" applyFill="1" applyBorder="1" applyAlignment="1" applyProtection="1">
      <alignment horizontal="center" vertical="center"/>
      <protection hidden="1"/>
    </xf>
    <xf fontId="113" fillId="4" borderId="441" numFmtId="0" xfId="0" applyFont="1" applyFill="1" applyBorder="1" applyAlignment="1" applyProtection="1">
      <alignment horizontal="center" vertical="center"/>
      <protection hidden="1"/>
    </xf>
    <xf fontId="113" fillId="4" borderId="406" numFmtId="0" xfId="0" applyFont="1" applyFill="1" applyBorder="1" applyAlignment="1" applyProtection="1">
      <alignment horizontal="center" vertical="center"/>
      <protection hidden="1"/>
    </xf>
    <xf fontId="113" fillId="4" borderId="370" numFmtId="0" xfId="0" applyFont="1" applyFill="1" applyBorder="1" applyAlignment="1" applyProtection="1">
      <alignment horizontal="center" vertical="center"/>
      <protection locked="0"/>
    </xf>
    <xf fontId="113" fillId="4" borderId="364" numFmtId="0" xfId="0" applyFont="1" applyFill="1" applyBorder="1" applyAlignment="1" applyProtection="1">
      <alignment horizontal="center" vertical="center"/>
      <protection locked="0"/>
    </xf>
    <xf fontId="113" fillId="4" borderId="363" numFmtId="0" xfId="0" applyFont="1" applyFill="1" applyBorder="1" applyAlignment="1" applyProtection="1">
      <alignment horizontal="center" vertical="center"/>
      <protection locked="0"/>
    </xf>
    <xf fontId="113" fillId="4" borderId="362" numFmtId="0" xfId="0" applyFont="1" applyFill="1" applyBorder="1" applyAlignment="1" applyProtection="1">
      <alignment horizontal="center" vertical="center"/>
      <protection locked="0"/>
    </xf>
    <xf fontId="113" fillId="4" borderId="360" numFmtId="0" xfId="0" applyFont="1" applyFill="1" applyBorder="1" applyAlignment="1" applyProtection="1">
      <alignment horizontal="center" vertical="center"/>
      <protection hidden="1"/>
    </xf>
    <xf fontId="113" fillId="4" borderId="360" numFmtId="0" xfId="0" applyFont="1" applyFill="1" applyBorder="1" applyAlignment="1" applyProtection="1">
      <alignment horizontal="center" vertical="center"/>
      <protection locked="0"/>
    </xf>
    <xf fontId="113" fillId="4" borderId="438" numFmtId="0" xfId="0" applyFont="1" applyFill="1" applyBorder="1" applyAlignment="1" applyProtection="1">
      <alignment horizontal="center" vertical="center"/>
      <protection locked="0"/>
    </xf>
    <xf fontId="113" fillId="4" borderId="432" numFmtId="0" xfId="0" applyFont="1" applyFill="1" applyBorder="1" applyAlignment="1" applyProtection="1">
      <alignment horizontal="center" vertical="center"/>
      <protection locked="0"/>
    </xf>
    <xf fontId="113" fillId="4" borderId="431" numFmtId="0" xfId="0" applyFont="1" applyFill="1" applyBorder="1" applyAlignment="1" applyProtection="1">
      <alignment horizontal="center" vertical="center"/>
      <protection locked="0"/>
    </xf>
    <xf fontId="113" fillId="4" borderId="446" numFmtId="0" xfId="0" applyFont="1" applyFill="1" applyBorder="1" applyAlignment="1" applyProtection="1">
      <alignment horizontal="center" vertical="center"/>
      <protection locked="0"/>
    </xf>
    <xf fontId="113" fillId="4" borderId="361" numFmtId="0" xfId="0" applyFont="1" applyFill="1" applyBorder="1" applyAlignment="1" applyProtection="1">
      <alignment horizontal="center" vertical="center" wrapText="1"/>
      <protection locked="0"/>
    </xf>
    <xf fontId="113" fillId="4" borderId="447" numFmtId="0" xfId="0" applyFont="1" applyFill="1" applyBorder="1" applyAlignment="1" applyProtection="1">
      <alignment horizontal="center" vertical="center"/>
      <protection hidden="1"/>
    </xf>
    <xf fontId="113" fillId="4" borderId="408" numFmtId="0" xfId="0" applyFont="1" applyFill="1" applyBorder="1" applyAlignment="1" applyProtection="1">
      <alignment horizontal="center" vertical="center"/>
      <protection hidden="1"/>
    </xf>
    <xf fontId="28" fillId="4" borderId="366" numFmtId="0" xfId="0" applyFont="1" applyFill="1" applyBorder="1" applyAlignment="1" applyProtection="1">
      <alignment horizontal="center" vertical="center"/>
      <protection hidden="1"/>
    </xf>
    <xf fontId="113" fillId="4" borderId="366" numFmtId="0" xfId="0" applyFont="1" applyFill="1" applyBorder="1" applyAlignment="1" applyProtection="1">
      <alignment horizontal="center" vertical="center"/>
      <protection locked="0"/>
    </xf>
    <xf fontId="113" fillId="4" borderId="367" numFmtId="0" xfId="0" applyFont="1" applyFill="1" applyBorder="1" applyAlignment="1" applyProtection="1">
      <alignment horizontal="center" vertical="center"/>
      <protection locked="0"/>
    </xf>
    <xf fontId="113" fillId="4" borderId="448" numFmtId="0" xfId="0" applyFont="1" applyFill="1" applyBorder="1" applyAlignment="1" applyProtection="1">
      <alignment horizontal="center" vertical="center"/>
      <protection locked="0"/>
    </xf>
    <xf fontId="113" fillId="4" borderId="449" numFmtId="0" xfId="0" applyFont="1" applyFill="1" applyBorder="1" applyAlignment="1" applyProtection="1">
      <alignment horizontal="center" vertical="center"/>
      <protection locked="0"/>
    </xf>
    <xf fontId="113" fillId="4" borderId="450" numFmtId="0" xfId="0" applyFont="1" applyFill="1" applyBorder="1" applyAlignment="1" applyProtection="1">
      <alignment horizontal="center" vertical="center"/>
      <protection locked="0"/>
    </xf>
    <xf fontId="28" fillId="4" borderId="449" numFmtId="0" xfId="0" applyFont="1" applyFill="1" applyBorder="1" applyAlignment="1" applyProtection="1">
      <alignment horizontal="center" vertical="center" wrapText="1"/>
      <protection locked="0"/>
    </xf>
    <xf fontId="28" fillId="4" borderId="451" numFmtId="0" xfId="0" applyFont="1" applyFill="1" applyBorder="1" applyAlignment="1" applyProtection="1">
      <alignment horizontal="center" vertical="center"/>
      <protection locked="0"/>
    </xf>
    <xf fontId="113" fillId="4" borderId="451" numFmtId="0" xfId="0" applyFont="1" applyFill="1" applyBorder="1" applyAlignment="1" applyProtection="1">
      <alignment horizontal="center" vertical="center"/>
      <protection locked="0"/>
    </xf>
    <xf fontId="113" fillId="4" borderId="441" numFmtId="0" xfId="0" applyFont="1" applyFill="1" applyBorder="1" applyAlignment="1" applyProtection="1">
      <alignment horizontal="center" vertical="center"/>
      <protection locked="0"/>
    </xf>
    <xf fontId="28" fillId="4" borderId="339" numFmtId="0" xfId="0" applyFont="1" applyFill="1" applyBorder="1" applyAlignment="1" applyProtection="1">
      <alignment horizontal="center" vertical="center"/>
      <protection hidden="1"/>
    </xf>
    <xf fontId="113" fillId="4" borderId="383" numFmtId="0" xfId="0" applyFont="1" applyFill="1" applyBorder="1" applyAlignment="1" applyProtection="1">
      <alignment horizontal="center" vertical="center"/>
      <protection locked="0"/>
    </xf>
    <xf fontId="113" fillId="4" borderId="384" numFmtId="0" xfId="0" applyFont="1" applyFill="1" applyBorder="1" applyAlignment="1" applyProtection="1">
      <alignment horizontal="center" vertical="center"/>
      <protection locked="0"/>
    </xf>
    <xf fontId="113" fillId="4" borderId="386" numFmtId="0" xfId="0" applyFont="1" applyFill="1" applyBorder="1" applyAlignment="1" applyProtection="1">
      <alignment horizontal="center" vertical="center"/>
      <protection hidden="1"/>
    </xf>
    <xf fontId="113" fillId="4" borderId="385" numFmtId="0" xfId="0" applyFont="1" applyFill="1" applyBorder="1" applyAlignment="1" applyProtection="1">
      <alignment horizontal="center" vertical="center"/>
      <protection locked="0"/>
    </xf>
    <xf fontId="113" fillId="4" borderId="158" numFmtId="0" xfId="0" applyFont="1" applyFill="1" applyBorder="1" applyAlignment="1" applyProtection="1">
      <alignment horizontal="center" vertical="center" wrapText="1"/>
      <protection locked="0"/>
    </xf>
    <xf fontId="113" fillId="4" borderId="459" numFmtId="0" xfId="0" applyFont="1" applyFill="1" applyBorder="1" applyAlignment="1" applyProtection="1">
      <alignment horizontal="center" vertical="center"/>
      <protection hidden="1"/>
    </xf>
    <xf fontId="113" fillId="4" borderId="158" numFmtId="0" xfId="0" applyFont="1" applyFill="1" applyBorder="1" applyAlignment="1" applyProtection="1">
      <alignment horizontal="center" vertical="center"/>
      <protection hidden="1"/>
    </xf>
    <xf fontId="28" fillId="4" borderId="303" numFmtId="0" xfId="0" applyFont="1" applyFill="1" applyBorder="1" applyAlignment="1" applyProtection="1">
      <alignment horizontal="center" vertical="center"/>
      <protection hidden="1"/>
    </xf>
    <xf fontId="41" fillId="4" borderId="366" numFmtId="0" xfId="0" applyFont="1" applyFill="1" applyBorder="1" applyAlignment="1" applyProtection="1">
      <alignment horizontal="center" vertical="center"/>
      <protection hidden="1"/>
    </xf>
    <xf fontId="41" fillId="4" borderId="362" numFmtId="0" xfId="0" applyFont="1" applyFill="1" applyBorder="1" applyAlignment="1" applyProtection="1">
      <alignment horizontal="center" vertical="center"/>
      <protection hidden="1"/>
    </xf>
    <xf fontId="32" fillId="4" borderId="0" numFmtId="0" xfId="0" applyNumberFormat="1" applyFont="1" applyFill="1" applyBorder="1" applyAlignment="1" applyProtection="1">
      <protection locked="0"/>
    </xf>
    <xf fontId="87" fillId="4" borderId="460" numFmtId="0" xfId="0" applyNumberFormat="1" applyFont="1" applyFill="1" applyBorder="1" applyAlignment="1" applyProtection="1">
      <alignment horizontal="center" vertical="center" wrapText="1"/>
      <protection locked="0"/>
    </xf>
    <xf fontId="88" fillId="4" borderId="461" numFmtId="0" xfId="0" applyNumberFormat="1" applyFont="1" applyFill="1" applyBorder="1" applyAlignment="1" applyProtection="1">
      <alignment horizontal="center" vertical="center" wrapText="1"/>
      <protection locked="0"/>
    </xf>
    <xf fontId="89" fillId="4" borderId="462" numFmtId="0" xfId="0" applyNumberFormat="1" applyFont="1" applyFill="1" applyBorder="1" applyAlignment="1" applyProtection="1">
      <alignment horizontal="center" vertical="center" wrapText="1"/>
      <protection locked="0"/>
    </xf>
    <xf fontId="87" fillId="4" borderId="463" numFmtId="0" xfId="0" applyNumberFormat="1" applyFont="1" applyFill="1" applyBorder="1" applyAlignment="1" applyProtection="1">
      <alignment horizontal="center" vertical="center" wrapText="1"/>
      <protection locked="0"/>
    </xf>
    <xf fontId="24" fillId="8" borderId="465" numFmtId="0" xfId="0" applyNumberFormat="1" applyFont="1" applyFill="1" applyBorder="1" applyAlignment="1" applyProtection="1">
      <alignment horizontal="left" vertical="center" wrapText="1"/>
      <protection locked="0"/>
    </xf>
    <xf fontId="24" fillId="8" borderId="466" numFmtId="0" xfId="0" applyNumberFormat="1" applyFont="1" applyFill="1" applyBorder="1" applyAlignment="1" applyProtection="1">
      <alignment horizontal="left" vertical="center" wrapText="1"/>
      <protection locked="0"/>
    </xf>
    <xf fontId="24" fillId="4" borderId="0" numFmtId="0" xfId="0" applyNumberFormat="1" applyFont="1" applyFill="1" applyBorder="1" applyAlignment="1" applyProtection="1">
      <alignment horizontal="center" vertical="center"/>
      <protection locked="0"/>
    </xf>
    <xf fontId="19" fillId="4" borderId="0" numFmtId="0" xfId="0" applyNumberFormat="1" applyFont="1" applyFill="1" applyBorder="1" applyAlignment="1" applyProtection="1">
      <protection locked="0"/>
    </xf>
    <xf fontId="19" fillId="9" borderId="0" numFmtId="0" xfId="0" applyNumberFormat="1" applyFont="1" applyFill="1" applyBorder="1" applyAlignment="1" applyProtection="1">
      <protection locked="0"/>
    </xf>
    <xf fontId="56" fillId="4" borderId="0" numFmtId="0" xfId="0" applyNumberFormat="1" applyFont="1" applyFill="1" applyBorder="1" applyAlignment="1" applyProtection="1">
      <protection locked="0"/>
    </xf>
    <xf fontId="43" fillId="4" borderId="0" numFmtId="0" xfId="0" applyNumberFormat="1" applyFont="1" applyFill="1" applyBorder="1" applyAlignment="1" applyProtection="1">
      <protection locked="0"/>
    </xf>
    <xf fontId="19" fillId="4" borderId="0" numFmtId="0" xfId="0" applyNumberFormat="1" applyFont="1" applyFill="1" applyBorder="1" applyAlignment="1" applyProtection="1">
      <alignment vertical="center"/>
      <protection locked="0"/>
    </xf>
    <xf fontId="19" fillId="9" borderId="0" numFmtId="0" xfId="0" applyNumberFormat="1" applyFont="1" applyFill="1" applyBorder="1" applyAlignment="1" applyProtection="1">
      <alignment vertical="center"/>
      <protection locked="0"/>
    </xf>
    <xf fontId="19" fillId="4" borderId="0" numFmtId="0" xfId="0" applyNumberFormat="1" applyFont="1" applyFill="1" applyBorder="1" applyAlignment="1" applyProtection="1">
      <alignment horizontal="center" vertical="center"/>
      <protection locked="0"/>
    </xf>
    <xf fontId="24" fillId="4" borderId="0" numFmtId="0" xfId="0" applyNumberFormat="1" applyFont="1" applyFill="1" applyBorder="1" applyAlignment="1" applyProtection="1">
      <protection locked="0"/>
    </xf>
    <xf fontId="61" fillId="10" borderId="303" numFmtId="0" xfId="0" applyNumberFormat="1" applyFont="1" applyFill="1" applyBorder="1" applyAlignment="1" applyProtection="1">
      <alignment horizontal="left" vertical="center" wrapText="1"/>
      <protection locked="0"/>
    </xf>
    <xf fontId="61" fillId="10" borderId="394" numFmtId="0" xfId="0" applyNumberFormat="1" applyFont="1" applyFill="1" applyBorder="1" applyAlignment="1" applyProtection="1">
      <alignment horizontal="center" vertical="center"/>
      <protection locked="0"/>
    </xf>
    <xf fontId="61" fillId="10" borderId="340" numFmtId="0" xfId="0" applyNumberFormat="1" applyFont="1" applyFill="1" applyBorder="1" applyAlignment="1" applyProtection="1">
      <alignment horizontal="center" vertical="center"/>
      <protection locked="0"/>
    </xf>
    <xf fontId="61" fillId="10" borderId="341" numFmtId="0" xfId="0" applyNumberFormat="1" applyFont="1" applyFill="1" applyBorder="1" applyAlignment="1" applyProtection="1">
      <alignment horizontal="center" vertical="center"/>
      <protection locked="0"/>
    </xf>
    <xf fontId="22" fillId="3" borderId="456" numFmtId="0" xfId="0" applyFont="1" applyFill="1" applyBorder="1" applyAlignment="1">
      <alignment horizontal="left" vertical="center" wrapText="1"/>
    </xf>
    <xf fontId="17" fillId="3" borderId="456" numFmtId="0" xfId="0" applyFont="1" applyFill="1" applyBorder="1" applyAlignment="1">
      <alignment horizontal="left" vertical="center" wrapText="1"/>
    </xf>
    <xf fontId="17" fillId="3" borderId="469" numFmtId="0" xfId="0" applyFont="1" applyFill="1" applyBorder="1" applyAlignment="1">
      <alignment horizontal="center" vertical="center"/>
    </xf>
    <xf fontId="17" fillId="3" borderId="450" numFmtId="0" xfId="0" applyFont="1" applyFill="1" applyBorder="1" applyAlignment="1">
      <alignment horizontal="center" vertical="center"/>
    </xf>
    <xf fontId="24" fillId="3" borderId="304" numFmtId="0" xfId="33" applyFont="1" applyFill="1" applyBorder="1" applyAlignment="1" quotePrefix="1">
      <alignment horizontal="center" vertical="center" wrapText="1"/>
    </xf>
    <xf fontId="24" fillId="3" borderId="57" numFmtId="0" xfId="33" applyFont="1" applyFill="1" applyBorder="1" applyAlignment="1" quotePrefix="1">
      <alignment horizontal="center" vertical="center" wrapText="1"/>
    </xf>
    <xf fontId="24" fillId="3" borderId="407" numFmtId="0" xfId="33" applyFont="1" applyFill="1" applyBorder="1" applyAlignment="1" quotePrefix="1">
      <alignment horizontal="center" vertical="center" wrapText="1"/>
    </xf>
    <xf fontId="24" fillId="3" borderId="469" numFmtId="0" xfId="30" applyFont="1" applyFill="1" applyBorder="1" applyAlignment="1" quotePrefix="1">
      <alignment horizontal="center" vertical="center" wrapText="1"/>
    </xf>
    <xf fontId="24" fillId="3" borderId="470" numFmtId="0" xfId="30" applyFont="1" applyFill="1" applyBorder="1" applyAlignment="1" quotePrefix="1">
      <alignment horizontal="center" vertical="center" wrapText="1"/>
    </xf>
    <xf fontId="24" fillId="3" borderId="450" numFmtId="0" xfId="30" applyFont="1" applyFill="1" applyBorder="1" applyAlignment="1" quotePrefix="1">
      <alignment horizontal="center" vertical="center" wrapText="1"/>
    </xf>
    <xf fontId="17" fillId="3" borderId="470" numFmtId="0" xfId="0" applyFont="1" applyFill="1" applyBorder="1" applyAlignment="1">
      <alignment horizontal="center" vertical="center"/>
    </xf>
    <xf fontId="24" fillId="3" borderId="368" numFmtId="0" xfId="30" applyFont="1" applyFill="1" applyBorder="1" applyAlignment="1" quotePrefix="1">
      <alignment horizontal="center" vertical="center" wrapText="1"/>
    </xf>
    <xf fontId="22" fillId="3" borderId="477" numFmtId="0" xfId="0" applyFont="1" applyFill="1" applyBorder="1" applyAlignment="1">
      <alignment horizontal="left" vertical="center" wrapText="1"/>
    </xf>
    <xf fontId="74" fillId="4" borderId="480" numFmtId="0" xfId="4" applyFont="1" applyFill="1" applyBorder="1" applyAlignment="1">
      <alignment horizontal="center" vertical="center" wrapText="1"/>
    </xf>
    <xf fontId="74" fillId="4" borderId="481" numFmtId="0" xfId="4" applyFont="1" applyFill="1" applyBorder="1" applyAlignment="1">
      <alignment horizontal="center" vertical="center" wrapText="1"/>
    </xf>
    <xf fontId="74" fillId="4" borderId="482" numFmtId="0" xfId="4" applyFont="1" applyFill="1" applyBorder="1" applyAlignment="1">
      <alignment horizontal="center" vertical="center" wrapText="1"/>
    </xf>
    <xf fontId="74" fillId="4" borderId="483" numFmtId="0" xfId="4" applyFont="1" applyFill="1" applyBorder="1" applyAlignment="1">
      <alignment horizontal="center" vertical="center" wrapText="1"/>
    </xf>
    <xf fontId="74" fillId="4" borderId="484" numFmtId="0" xfId="4" applyFont="1" applyFill="1" applyBorder="1" applyAlignment="1">
      <alignment horizontal="center" vertical="center" wrapText="1"/>
    </xf>
    <xf fontId="74" fillId="4" borderId="485" numFmtId="0" xfId="4" applyFont="1" applyFill="1" applyBorder="1" applyAlignment="1">
      <alignment horizontal="center" vertical="center" wrapText="1"/>
    </xf>
    <xf fontId="74" fillId="4" borderId="486" numFmtId="0" xfId="4" applyFont="1" applyFill="1" applyBorder="1" applyAlignment="1">
      <alignment horizontal="center" vertical="center" wrapText="1"/>
    </xf>
    <xf fontId="41" fillId="3" borderId="387" numFmtId="0" xfId="0" applyFont="1" applyFill="1" applyBorder="1" applyAlignment="1">
      <alignment vertical="top" wrapText="1"/>
    </xf>
    <xf fontId="41" fillId="4" borderId="388" numFmtId="0" xfId="33" applyFont="1" applyFill="1" applyBorder="1" applyAlignment="1" quotePrefix="1">
      <alignment horizontal="center" vertical="center" wrapText="1"/>
    </xf>
    <xf fontId="41" fillId="4" borderId="346" numFmtId="0" xfId="33" applyFont="1" applyFill="1" applyBorder="1" applyAlignment="1" quotePrefix="1">
      <alignment horizontal="center" vertical="center" wrapText="1"/>
    </xf>
    <xf fontId="41" fillId="4" borderId="412" numFmtId="0" xfId="33" applyFont="1" applyFill="1" applyBorder="1" applyAlignment="1" quotePrefix="1">
      <alignment horizontal="center" vertical="center" wrapText="1"/>
    </xf>
    <xf fontId="41" fillId="4" borderId="487" numFmtId="0" xfId="33" applyFont="1" applyFill="1" applyBorder="1" applyAlignment="1" quotePrefix="1">
      <alignment horizontal="center" vertical="center" wrapText="1"/>
    </xf>
    <xf fontId="41" fillId="4" borderId="488" numFmtId="0" xfId="33" applyFont="1" applyFill="1" applyBorder="1" applyAlignment="1" quotePrefix="1">
      <alignment horizontal="center" vertical="center" wrapText="1"/>
    </xf>
    <xf fontId="41" fillId="4" borderId="345" numFmtId="0" xfId="33" applyFont="1" applyFill="1" applyBorder="1" applyAlignment="1" quotePrefix="1">
      <alignment horizontal="center" vertical="center" wrapText="1"/>
    </xf>
    <xf fontId="41" fillId="4" borderId="347" numFmtId="0" xfId="33" applyFont="1" applyFill="1" applyBorder="1" applyAlignment="1" quotePrefix="1">
      <alignment horizontal="center" vertical="center" wrapText="1"/>
    </xf>
    <xf fontId="63" fillId="3" borderId="437" numFmtId="0" xfId="0" applyFont="1" applyFill="1" applyBorder="1" applyAlignment="1">
      <alignment vertical="top" wrapText="1"/>
    </xf>
    <xf fontId="63" fillId="4" borderId="438" numFmtId="0" xfId="33" applyFont="1" applyFill="1" applyBorder="1" applyAlignment="1" quotePrefix="1">
      <alignment horizontal="center" vertical="center" wrapText="1"/>
    </xf>
    <xf fontId="41" fillId="4" borderId="432" numFmtId="0" xfId="33" applyFont="1" applyFill="1" applyBorder="1" applyAlignment="1" quotePrefix="1">
      <alignment horizontal="center" vertical="center" wrapText="1"/>
    </xf>
    <xf fontId="63" fillId="4" borderId="430" numFmtId="0" xfId="33" applyFont="1" applyFill="1" applyBorder="1" applyAlignment="1" quotePrefix="1">
      <alignment horizontal="center" vertical="center" wrapText="1"/>
    </xf>
    <xf fontId="63" fillId="4" borderId="478" numFmtId="0" xfId="33" applyFont="1" applyFill="1" applyBorder="1" applyAlignment="1" quotePrefix="1">
      <alignment horizontal="center" vertical="center" wrapText="1"/>
    </xf>
    <xf fontId="63" fillId="4" borderId="432" numFmtId="0" xfId="33" applyFont="1" applyFill="1" applyBorder="1" applyAlignment="1" quotePrefix="1">
      <alignment horizontal="center" vertical="center" wrapText="1"/>
    </xf>
    <xf fontId="63" fillId="4" borderId="479" numFmtId="0" xfId="33" applyFont="1" applyFill="1" applyBorder="1" applyAlignment="1" quotePrefix="1">
      <alignment horizontal="center" vertical="center" wrapText="1"/>
    </xf>
    <xf fontId="41" fillId="4" borderId="431" numFmtId="0" xfId="33" applyFont="1" applyFill="1" applyBorder="1" applyAlignment="1" quotePrefix="1">
      <alignment horizontal="center" vertical="center" wrapText="1"/>
    </xf>
    <xf fontId="41" fillId="4" borderId="433" numFmtId="0" xfId="33" applyFont="1" applyFill="1" applyBorder="1" applyAlignment="1" quotePrefix="1">
      <alignment horizontal="center" vertical="center" wrapText="1"/>
    </xf>
    <xf fontId="41" fillId="3" borderId="437" numFmtId="0" xfId="0" applyFont="1" applyFill="1" applyBorder="1" applyAlignment="1">
      <alignment vertical="top" wrapText="1"/>
    </xf>
    <xf fontId="41" fillId="4" borderId="438" numFmtId="0" xfId="33" applyFont="1" applyFill="1" applyBorder="1" applyAlignment="1" quotePrefix="1">
      <alignment horizontal="center" vertical="center" wrapText="1"/>
    </xf>
    <xf fontId="41" fillId="4" borderId="430" numFmtId="0" xfId="33" applyFont="1" applyFill="1" applyBorder="1" applyAlignment="1" quotePrefix="1">
      <alignment horizontal="center" vertical="center" wrapText="1"/>
    </xf>
    <xf fontId="41" fillId="4" borderId="478" numFmtId="0" xfId="33" applyFont="1" applyFill="1" applyBorder="1" applyAlignment="1" quotePrefix="1">
      <alignment horizontal="center" vertical="center" wrapText="1"/>
    </xf>
    <xf fontId="41" fillId="4" borderId="479" numFmtId="0" xfId="33" applyFont="1" applyFill="1" applyBorder="1" applyAlignment="1" quotePrefix="1">
      <alignment horizontal="center" vertical="center" wrapText="1"/>
    </xf>
    <xf fontId="77" fillId="3" borderId="329" numFmtId="0" xfId="0" applyFont="1" applyFill="1" applyBorder="1" applyAlignment="1">
      <alignment horizontal="left" vertical="center" wrapText="1"/>
    </xf>
    <xf fontId="77" fillId="3" borderId="477" numFmtId="0" xfId="0" applyFont="1" applyFill="1" applyBorder="1" applyAlignment="1">
      <alignment horizontal="left" vertical="center" wrapText="1"/>
    </xf>
    <xf fontId="41" fillId="4" borderId="403" numFmtId="0" xfId="30" applyFont="1" applyFill="1" applyBorder="1" applyAlignment="1" quotePrefix="1">
      <alignment horizontal="center" vertical="center" wrapText="1"/>
    </xf>
    <xf fontId="41" fillId="4" borderId="380" numFmtId="0" xfId="30" applyFont="1" applyFill="1" applyBorder="1" applyAlignment="1" quotePrefix="1">
      <alignment horizontal="center" vertical="center" wrapText="1"/>
    </xf>
    <xf fontId="77" fillId="3" borderId="437" numFmtId="0" xfId="0" applyFont="1" applyFill="1" applyBorder="1" applyAlignment="1">
      <alignment horizontal="left" vertical="center" wrapText="1"/>
    </xf>
    <xf fontId="63" fillId="0" borderId="380" numFmtId="0" xfId="30" applyFont="1" applyFill="1" applyBorder="1" applyAlignment="1" quotePrefix="1">
      <alignment horizontal="center" vertical="center" wrapText="1"/>
    </xf>
    <xf fontId="63" fillId="3" borderId="471" numFmtId="0" xfId="0" applyFont="1" applyFill="1" applyBorder="1" applyAlignment="1">
      <alignment vertical="top" wrapText="1"/>
    </xf>
    <xf fontId="63" fillId="0" borderId="489" numFmtId="0" xfId="33" applyFont="1" applyFill="1" applyBorder="1" applyAlignment="1" quotePrefix="1">
      <alignment horizontal="center" vertical="center" wrapText="1"/>
    </xf>
    <xf fontId="41" fillId="0" borderId="490" numFmtId="0" xfId="33" applyFont="1" applyFill="1" applyBorder="1" applyAlignment="1" quotePrefix="1">
      <alignment horizontal="center" vertical="center" wrapText="1"/>
    </xf>
    <xf fontId="18" fillId="3" borderId="57" numFmtId="0" xfId="33" applyFont="1" applyFill="1" applyBorder="1" applyAlignment="1" quotePrefix="1">
      <alignment vertical="center" wrapText="1"/>
    </xf>
    <xf fontId="63" fillId="3" borderId="477" numFmtId="0" xfId="0" applyFont="1" applyFill="1" applyBorder="1" applyAlignment="1">
      <alignment vertical="top" wrapText="1"/>
    </xf>
    <xf fontId="63" fillId="0" borderId="368" numFmtId="0" xfId="33" applyFont="1" applyFill="1" applyBorder="1" applyAlignment="1" quotePrefix="1">
      <alignment horizontal="center" vertical="center" wrapText="1"/>
    </xf>
    <xf fontId="41" fillId="0" borderId="190" numFmtId="0" xfId="33" applyFont="1" applyFill="1" applyBorder="1" applyAlignment="1" quotePrefix="1">
      <alignment horizontal="center" vertical="center" wrapText="1"/>
    </xf>
    <xf fontId="63" fillId="0" borderId="450" numFmtId="0" xfId="33" applyFont="1" applyFill="1" applyBorder="1" applyAlignment="1" quotePrefix="1">
      <alignment horizontal="center" vertical="center" wrapText="1"/>
    </xf>
    <xf fontId="41" fillId="0" borderId="435" numFmtId="0" xfId="33" applyFont="1" applyFill="1" applyBorder="1" applyAlignment="1" quotePrefix="1">
      <alignment horizontal="center" vertical="center" wrapText="1"/>
    </xf>
    <xf fontId="47" fillId="3" borderId="474" numFmtId="0" xfId="10" applyFont="1" applyFill="1" applyBorder="1" applyAlignment="1" quotePrefix="1">
      <alignment horizontal="left" vertical="center" wrapText="1"/>
    </xf>
    <xf fontId="15" fillId="3" borderId="395" numFmtId="0" xfId="10" applyFont="1" applyFill="1" applyBorder="1" applyAlignment="1">
      <alignment horizontal="center" vertical="center" wrapText="1"/>
    </xf>
    <xf fontId="14" fillId="3" borderId="431" numFmtId="0" xfId="7" applyFont="1" applyFill="1" applyBorder="1" applyAlignment="1">
      <alignment horizontal="center" vertical="center" wrapText="1"/>
    </xf>
    <xf fontId="14" fillId="3" borderId="433" numFmtId="0" xfId="7" applyFont="1" applyFill="1" applyBorder="1" applyAlignment="1">
      <alignment horizontal="center" vertical="center" wrapText="1"/>
    </xf>
    <xf fontId="17" fillId="3" borderId="375" numFmtId="0" xfId="0" applyFont="1" applyFill="1" applyBorder="1" applyAlignment="1">
      <alignment horizontal="left" vertical="center" wrapText="1"/>
    </xf>
    <xf fontId="14" fillId="3" borderId="469" numFmtId="0" xfId="7" applyFont="1" applyFill="1" applyBorder="1" applyAlignment="1">
      <alignment horizontal="center" vertical="center" wrapText="1"/>
    </xf>
    <xf fontId="14" fillId="3" borderId="303" numFmtId="0" xfId="7" applyFont="1" applyFill="1" applyBorder="1" applyAlignment="1">
      <alignment horizontal="center" vertical="center" wrapText="1"/>
    </xf>
    <xf fontId="14" fillId="3" borderId="290" numFmtId="0" xfId="4" applyFont="1" applyFill="1" applyBorder="1" applyAlignment="1">
      <alignment horizontal="center" textRotation="255" vertical="center" wrapText="1"/>
    </xf>
    <xf fontId="14" fillId="3" borderId="493" numFmtId="0" xfId="4" applyFont="1" applyFill="1" applyBorder="1" applyAlignment="1">
      <alignment horizontal="center" textRotation="255" vertical="center" wrapText="1"/>
    </xf>
    <xf fontId="14" fillId="3" borderId="382" numFmtId="0" xfId="4" applyFont="1" applyFill="1" applyBorder="1" applyAlignment="1">
      <alignment horizontal="center" textRotation="255" vertical="center" wrapText="1"/>
    </xf>
    <xf fontId="14" fillId="3" borderId="171" numFmtId="0" xfId="7" applyFont="1" applyFill="1" applyBorder="1" applyAlignment="1">
      <alignment horizontal="center" vertical="center" wrapText="1"/>
    </xf>
    <xf fontId="14" fillId="3" borderId="206" numFmtId="0" xfId="7" applyFont="1" applyFill="1" applyBorder="1" applyAlignment="1">
      <alignment horizontal="center" vertical="center" wrapText="1"/>
    </xf>
    <xf fontId="14" fillId="3" borderId="49" numFmtId="0" xfId="7" applyFont="1" applyFill="1" applyBorder="1" applyAlignment="1">
      <alignment horizontal="center" vertical="center" wrapText="1"/>
    </xf>
    <xf fontId="18" fillId="3" borderId="375" numFmtId="0" xfId="0" applyFont="1" applyFill="1" applyBorder="1" applyAlignment="1">
      <alignment horizontal="left" vertical="center" wrapText="1"/>
    </xf>
    <xf fontId="15" fillId="3" borderId="290" numFmtId="0" xfId="7" applyFont="1" applyFill="1" applyBorder="1" applyAlignment="1">
      <alignment horizontal="center" vertical="center" wrapText="1"/>
    </xf>
    <xf fontId="14" fillId="3" borderId="494" numFmtId="0" xfId="7" applyFont="1" applyFill="1" applyBorder="1" applyAlignment="1">
      <alignment horizontal="center" vertical="center" wrapText="1"/>
    </xf>
    <xf fontId="14" fillId="3" borderId="346" numFmtId="0" xfId="7" applyFont="1" applyFill="1" applyBorder="1" applyAlignment="1">
      <alignment horizontal="center" vertical="center" wrapText="1"/>
    </xf>
    <xf fontId="14" fillId="3" borderId="347" numFmtId="0" xfId="7" applyFont="1" applyFill="1" applyBorder="1" applyAlignment="1">
      <alignment horizontal="center" vertical="center" wrapText="1"/>
    </xf>
    <xf fontId="16" fillId="3" borderId="303" numFmtId="0" xfId="10" applyFont="1" applyFill="1" applyBorder="1" applyAlignment="1" quotePrefix="1">
      <alignment vertical="center" wrapText="1"/>
    </xf>
    <xf fontId="15" fillId="3" borderId="465" numFmtId="0" xfId="7" applyFont="1" applyFill="1" applyBorder="1" applyAlignment="1">
      <alignment horizontal="center" vertical="center" wrapText="1"/>
    </xf>
    <xf fontId="15" fillId="3" borderId="466" numFmtId="0" xfId="7" applyFont="1" applyFill="1" applyBorder="1" applyAlignment="1">
      <alignment horizontal="center" vertical="center" wrapText="1"/>
    </xf>
    <xf fontId="15" fillId="3" borderId="467" numFmtId="0" xfId="7" applyFont="1" applyFill="1" applyBorder="1" applyAlignment="1">
      <alignment horizontal="center" vertical="center" wrapText="1"/>
    </xf>
    <xf fontId="14" fillId="3" borderId="465" numFmtId="0" xfId="7" applyFont="1" applyFill="1" applyBorder="1" applyAlignment="1">
      <alignment horizontal="center" vertical="center" wrapText="1"/>
    </xf>
    <xf fontId="14" fillId="3" borderId="466" numFmtId="0" xfId="7" applyFont="1" applyFill="1" applyBorder="1" applyAlignment="1">
      <alignment horizontal="center" vertical="center" wrapText="1"/>
    </xf>
    <xf fontId="14" fillId="3" borderId="467" numFmtId="0" xfId="7" applyFont="1" applyFill="1" applyBorder="1" applyAlignment="1">
      <alignment horizontal="center" vertical="center" wrapText="1"/>
    </xf>
    <xf fontId="16" fillId="3" borderId="456" numFmtId="0" xfId="10" applyFont="1" applyFill="1" applyBorder="1" applyAlignment="1" quotePrefix="1">
      <alignment vertical="center" wrapText="1"/>
    </xf>
    <xf fontId="14" fillId="3" borderId="456" numFmtId="0" xfId="10" applyFont="1" applyFill="1" applyBorder="1" applyAlignment="1">
      <alignment horizontal="center" vertical="center" wrapText="1"/>
    </xf>
    <xf fontId="62" fillId="3" borderId="456" numFmtId="0" xfId="0" applyFont="1" applyFill="1" applyBorder="1" applyAlignment="1">
      <alignment horizontal="left" vertical="center" wrapText="1"/>
    </xf>
    <xf fontId="19" fillId="4" borderId="472" numFmtId="0" xfId="33" applyFont="1" applyFill="1" applyBorder="1" applyAlignment="1" applyProtection="1">
      <alignment horizontal="center" vertical="center" wrapText="1"/>
      <protection locked="0"/>
    </xf>
    <xf fontId="19" fillId="4" borderId="432" numFmtId="0" xfId="33" applyFont="1" applyFill="1" applyBorder="1" applyAlignment="1" applyProtection="1">
      <alignment horizontal="center" vertical="center" wrapText="1"/>
      <protection locked="0"/>
    </xf>
    <xf fontId="19" fillId="4" borderId="432" numFmtId="0" xfId="25" applyFont="1" applyFill="1" applyBorder="1" applyAlignment="1" applyProtection="1">
      <alignment horizontal="center" vertical="center" wrapText="1"/>
      <protection locked="0"/>
    </xf>
    <xf fontId="24" fillId="4" borderId="432" numFmtId="0" xfId="5" applyFont="1" applyFill="1" applyBorder="1" applyAlignment="1" applyProtection="1">
      <alignment horizontal="center" vertical="center" wrapText="1"/>
      <protection locked="0"/>
    </xf>
    <xf fontId="14" fillId="4" borderId="38" numFmtId="0" xfId="30" applyFont="1" applyFill="1" applyBorder="1" applyAlignment="1" applyProtection="1">
      <alignment horizontal="center" vertical="center" wrapText="1"/>
      <protection locked="0"/>
    </xf>
    <xf fontId="14" fillId="4" borderId="327" numFmtId="0" xfId="30" applyFont="1" applyFill="1" applyBorder="1" applyAlignment="1" applyProtection="1">
      <alignment horizontal="center" vertical="center" wrapText="1"/>
      <protection locked="0"/>
    </xf>
    <xf fontId="14" fillId="4" borderId="328" numFmtId="0" xfId="30" applyFont="1" applyFill="1" applyBorder="1" applyAlignment="1" applyProtection="1">
      <alignment horizontal="center" vertical="center" wrapText="1"/>
      <protection locked="0"/>
    </xf>
    <xf fontId="14" fillId="4" borderId="465" numFmtId="0" xfId="30" applyFont="1" applyFill="1" applyBorder="1" applyAlignment="1" applyProtection="1">
      <alignment horizontal="center" vertical="center" wrapText="1"/>
      <protection locked="0"/>
    </xf>
    <xf fontId="14" fillId="4" borderId="466" numFmtId="0" xfId="30" applyFont="1" applyFill="1" applyBorder="1" applyAlignment="1" applyProtection="1">
      <alignment horizontal="center" vertical="center" wrapText="1"/>
      <protection locked="0"/>
    </xf>
    <xf fontId="14" fillId="4" borderId="467" numFmtId="0" xfId="30" applyFont="1" applyFill="1" applyBorder="1" applyAlignment="1" applyProtection="1">
      <alignment horizontal="center" vertical="center" wrapText="1"/>
      <protection locked="0"/>
    </xf>
    <xf fontId="15" fillId="4" borderId="466" numFmtId="0" xfId="5" applyFont="1" applyFill="1" applyBorder="1" applyAlignment="1" applyProtection="1">
      <alignment horizontal="center" vertical="center" wrapText="1"/>
      <protection locked="0"/>
    </xf>
    <xf fontId="15" fillId="4" borderId="465" numFmtId="0" xfId="30" applyFont="1" applyFill="1" applyBorder="1" applyAlignment="1" applyProtection="1">
      <alignment horizontal="center" vertical="center" wrapText="1"/>
      <protection locked="0"/>
    </xf>
    <xf fontId="19" fillId="4" borderId="431" numFmtId="0" xfId="33" applyFont="1" applyFill="1" applyBorder="1" applyAlignment="1" applyProtection="1">
      <alignment horizontal="center" vertical="center" wrapText="1"/>
      <protection locked="0"/>
    </xf>
    <xf fontId="19" fillId="4" borderId="433" numFmtId="0" xfId="33" applyFont="1" applyFill="1" applyBorder="1" applyAlignment="1" applyProtection="1">
      <alignment horizontal="center" vertical="center" wrapText="1"/>
      <protection locked="0"/>
    </xf>
    <xf fontId="114" fillId="4" borderId="433" numFmtId="0" xfId="25" applyFont="1" applyFill="1" applyBorder="1" applyAlignment="1" applyProtection="1">
      <alignment horizontal="center" vertical="center" wrapText="1"/>
      <protection locked="0"/>
    </xf>
    <xf fontId="24" fillId="4" borderId="469" numFmtId="0" xfId="33" applyFont="1" applyFill="1" applyBorder="1" applyAlignment="1" applyProtection="1">
      <alignment horizontal="center" vertical="center" wrapText="1"/>
      <protection locked="0"/>
    </xf>
    <xf fontId="24" fillId="4" borderId="435" numFmtId="0" xfId="33" applyFont="1" applyFill="1" applyBorder="1" applyAlignment="1" applyProtection="1">
      <alignment horizontal="center" vertical="center" wrapText="1"/>
      <protection locked="0"/>
    </xf>
    <xf fontId="24" fillId="4" borderId="436" numFmtId="0" xfId="33" applyFont="1" applyFill="1" applyBorder="1" applyAlignment="1" applyProtection="1">
      <alignment horizontal="center" vertical="center" wrapText="1"/>
      <protection locked="0"/>
    </xf>
    <xf fontId="24" fillId="4" borderId="435" numFmtId="0" xfId="25" applyFont="1" applyFill="1" applyBorder="1" applyAlignment="1" applyProtection="1">
      <alignment horizontal="center" vertical="center" wrapText="1"/>
      <protection locked="0"/>
    </xf>
    <xf fontId="24" fillId="4" borderId="436" numFmtId="0" xfId="25" applyFont="1" applyFill="1" applyBorder="1" applyAlignment="1" applyProtection="1">
      <alignment horizontal="center" vertical="center"/>
      <protection locked="0"/>
    </xf>
    <xf fontId="19" fillId="4" borderId="490" numFmtId="0" xfId="33" applyFont="1" applyFill="1" applyBorder="1" applyAlignment="1" applyProtection="1">
      <alignment horizontal="center" vertical="center" wrapText="1"/>
      <protection locked="0"/>
    </xf>
    <xf fontId="19" fillId="4" borderId="492" numFmtId="0" xfId="33" applyFont="1" applyFill="1" applyBorder="1" applyAlignment="1" applyProtection="1">
      <alignment horizontal="center" vertical="center" wrapText="1"/>
      <protection locked="0"/>
    </xf>
    <xf fontId="24" fillId="4" borderId="490" numFmtId="0" xfId="33" applyFont="1" applyFill="1" applyBorder="1" applyAlignment="1" applyProtection="1">
      <alignment horizontal="center" vertical="center" wrapText="1"/>
      <protection locked="0"/>
    </xf>
    <xf fontId="76" fillId="4" borderId="495" numFmtId="0" xfId="33" applyFont="1" applyFill="1" applyBorder="1" applyAlignment="1" applyProtection="1" quotePrefix="1">
      <alignment vertical="center" wrapText="1"/>
      <protection locked="0"/>
    </xf>
    <xf fontId="40" fillId="4" borderId="494" numFmtId="0" xfId="33" applyFont="1" applyFill="1" applyBorder="1" applyAlignment="1" applyProtection="1" quotePrefix="1">
      <alignment vertical="center" wrapText="1"/>
      <protection locked="0"/>
    </xf>
    <xf fontId="40" fillId="4" borderId="346" numFmtId="0" xfId="33" applyFont="1" applyFill="1" applyBorder="1" applyAlignment="1" applyProtection="1" quotePrefix="1">
      <alignment vertical="center" wrapText="1"/>
      <protection locked="0"/>
    </xf>
    <xf fontId="39" fillId="4" borderId="347" numFmtId="0" xfId="33" applyFont="1" applyFill="1" applyBorder="1" applyAlignment="1" applyProtection="1" quotePrefix="1">
      <alignment vertical="center" wrapText="1"/>
      <protection locked="0"/>
    </xf>
    <xf fontId="66" fillId="4" borderId="494" numFmtId="0" xfId="25" applyFont="1" applyFill="1" applyBorder="1" applyAlignment="1" applyProtection="1">
      <alignment horizontal="left" vertical="center" wrapText="1"/>
      <protection locked="0"/>
    </xf>
    <xf fontId="66" fillId="4" borderId="346" numFmtId="0" xfId="25" applyFont="1" applyFill="1" applyBorder="1" applyAlignment="1" applyProtection="1">
      <alignment horizontal="left" vertical="center" wrapText="1"/>
      <protection locked="0"/>
    </xf>
    <xf fontId="66" fillId="4" borderId="347" numFmtId="0" xfId="25" applyFont="1" applyFill="1" applyBorder="1" applyAlignment="1" applyProtection="1">
      <alignment horizontal="left" vertical="center" wrapText="1"/>
      <protection locked="0"/>
    </xf>
    <xf fontId="42" fillId="4" borderId="395" numFmtId="0" xfId="33" applyFont="1" applyFill="1" applyBorder="1" applyAlignment="1" applyProtection="1" quotePrefix="1">
      <alignment vertical="center" wrapText="1"/>
      <protection locked="0"/>
    </xf>
    <xf fontId="42" fillId="4" borderId="395" numFmtId="164" xfId="33" applyNumberFormat="1" applyFont="1" applyFill="1" applyBorder="1" applyAlignment="1" applyProtection="1" quotePrefix="1">
      <alignment vertical="center" wrapText="1"/>
      <protection locked="0"/>
    </xf>
    <xf fontId="42" fillId="4" borderId="430" numFmtId="16" xfId="33" applyNumberFormat="1" applyFont="1" applyFill="1" applyBorder="1" applyAlignment="1" applyProtection="1" quotePrefix="1">
      <alignment vertical="center" wrapText="1"/>
      <protection locked="0"/>
    </xf>
    <xf fontId="116" fillId="4" borderId="495" numFmtId="0" xfId="33" applyFont="1" applyFill="1" applyBorder="1" applyAlignment="1" applyProtection="1">
      <alignment vertical="center" wrapText="1"/>
      <protection locked="0"/>
    </xf>
    <xf fontId="42" fillId="4" borderId="437" numFmtId="0" xfId="33" applyFont="1" applyFill="1" applyBorder="1" applyAlignment="1" applyProtection="1" quotePrefix="1">
      <alignment vertical="center" wrapText="1"/>
      <protection locked="0"/>
    </xf>
    <xf fontId="116" fillId="4" borderId="303" numFmtId="0" xfId="33" applyFont="1" applyFill="1" applyBorder="1" applyAlignment="1" applyProtection="1" quotePrefix="1">
      <alignment vertical="center" wrapText="1"/>
      <protection locked="0"/>
    </xf>
    <xf fontId="29" fillId="4" borderId="471" numFmtId="0" xfId="25" applyFont="1" applyFill="1" applyBorder="1" applyAlignment="1" applyProtection="1">
      <alignment horizontal="left" vertical="center" wrapText="1"/>
      <protection locked="0"/>
    </xf>
    <xf fontId="19" fillId="4" borderId="431" numFmtId="0" xfId="25" applyFont="1" applyFill="1" applyBorder="1" applyAlignment="1" applyProtection="1">
      <alignment horizontal="center" vertical="center" wrapText="1"/>
      <protection locked="0"/>
    </xf>
    <xf fontId="19" fillId="4" borderId="433" numFmtId="0" xfId="25" applyFont="1" applyFill="1" applyBorder="1" applyAlignment="1" applyProtection="1">
      <alignment horizontal="center" vertical="center" wrapText="1"/>
      <protection locked="0"/>
    </xf>
    <xf fontId="15" fillId="4" borderId="464" numFmtId="0" xfId="30" applyFont="1" applyFill="1" applyBorder="1" applyAlignment="1" applyProtection="1">
      <alignment horizontal="center" vertical="center" wrapText="1"/>
      <protection locked="0"/>
    </xf>
    <xf fontId="15" fillId="4" borderId="495" numFmtId="0" xfId="30" applyFont="1" applyFill="1" applyBorder="1" applyAlignment="1" applyProtection="1">
      <alignment horizontal="center" vertical="center" wrapText="1"/>
      <protection locked="0"/>
    </xf>
    <xf fontId="15" fillId="4" borderId="466" numFmtId="0" xfId="30" applyFont="1" applyFill="1" applyBorder="1" applyAlignment="1" applyProtection="1">
      <alignment horizontal="center" vertical="center" wrapText="1"/>
      <protection locked="0"/>
    </xf>
    <xf fontId="15" fillId="4" borderId="467" numFmtId="0" xfId="30" applyFont="1" applyFill="1" applyBorder="1" applyAlignment="1" applyProtection="1">
      <alignment horizontal="center" vertical="center" wrapText="1"/>
      <protection locked="0"/>
    </xf>
    <xf fontId="42" fillId="4" borderId="491" numFmtId="16" xfId="33" applyNumberFormat="1" applyFont="1" applyFill="1" applyBorder="1" applyAlignment="1" applyProtection="1" quotePrefix="1">
      <alignment vertical="center" wrapText="1"/>
      <protection locked="0"/>
    </xf>
    <xf fontId="19" fillId="4" borderId="472" numFmtId="0" xfId="25" applyFont="1" applyFill="1" applyBorder="1" applyAlignment="1" applyProtection="1">
      <alignment horizontal="center" vertical="center" wrapText="1"/>
      <protection locked="0"/>
    </xf>
    <xf fontId="19" fillId="4" borderId="490" numFmtId="0" xfId="25" applyFont="1" applyFill="1" applyBorder="1" applyAlignment="1" applyProtection="1">
      <alignment horizontal="center" vertical="center" wrapText="1"/>
      <protection locked="0"/>
    </xf>
    <xf fontId="19" fillId="4" borderId="492" numFmtId="0" xfId="25" applyFont="1" applyFill="1" applyBorder="1" applyAlignment="1" applyProtection="1">
      <alignment horizontal="center" vertical="center" wrapText="1"/>
      <protection locked="0"/>
    </xf>
    <xf fontId="24" fillId="4" borderId="490" numFmtId="0" xfId="5" applyFont="1" applyFill="1" applyBorder="1" applyAlignment="1" applyProtection="1">
      <alignment horizontal="center" vertical="center" wrapText="1"/>
      <protection locked="0"/>
    </xf>
    <xf fontId="115" fillId="4" borderId="456" numFmtId="0" xfId="25" applyFont="1" applyFill="1" applyBorder="1" applyAlignment="1" applyProtection="1">
      <alignment horizontal="left" vertical="center" wrapText="1"/>
      <protection locked="0"/>
    </xf>
    <xf fontId="14" fillId="4" borderId="469" numFmtId="0" xfId="30" applyFont="1" applyFill="1" applyBorder="1" applyAlignment="1" applyProtection="1">
      <alignment horizontal="center" vertical="center" wrapText="1"/>
      <protection locked="0"/>
    </xf>
    <xf fontId="14" fillId="4" borderId="435" numFmtId="0" xfId="30" applyFont="1" applyFill="1" applyBorder="1" applyAlignment="1" applyProtection="1">
      <alignment horizontal="center" vertical="center" wrapText="1"/>
      <protection locked="0"/>
    </xf>
    <xf fontId="14" fillId="4" borderId="436" numFmtId="0" xfId="30" applyFont="1" applyFill="1" applyBorder="1" applyAlignment="1" applyProtection="1">
      <alignment horizontal="center" vertical="center" wrapText="1"/>
      <protection locked="0"/>
    </xf>
    <xf fontId="24" fillId="4" borderId="469" numFmtId="0" xfId="25" applyFont="1" applyFill="1" applyBorder="1" applyAlignment="1" applyProtection="1">
      <alignment horizontal="center" vertical="center" wrapText="1"/>
      <protection locked="0"/>
    </xf>
    <xf fontId="24" fillId="4" borderId="472" numFmtId="0" xfId="33" applyFont="1" applyFill="1" applyBorder="1" applyAlignment="1" applyProtection="1">
      <alignment horizontal="center" vertical="center" wrapText="1"/>
      <protection locked="0"/>
    </xf>
    <xf fontId="24" fillId="4" borderId="492" numFmtId="0" xfId="33" applyFont="1" applyFill="1" applyBorder="1" applyAlignment="1" applyProtection="1">
      <alignment horizontal="center" vertical="center" wrapText="1"/>
      <protection locked="0"/>
    </xf>
    <xf fontId="66" fillId="4" borderId="469" numFmtId="0" xfId="25" applyFont="1" applyFill="1" applyBorder="1" applyAlignment="1" applyProtection="1">
      <alignment horizontal="center" vertical="center"/>
      <protection locked="0"/>
    </xf>
    <xf fontId="66" fillId="4" borderId="303" numFmtId="0" xfId="25" applyFont="1" applyFill="1" applyBorder="1" applyAlignment="1" applyProtection="1">
      <alignment horizontal="center" vertical="center"/>
      <protection locked="0"/>
    </xf>
    <xf fontId="19" fillId="7" borderId="496" numFmtId="0" xfId="10" applyFont="1" applyFill="1" applyBorder="1" applyAlignment="1" quotePrefix="1">
      <alignment horizontal="center" vertical="center" wrapText="1"/>
    </xf>
    <xf fontId="39" fillId="4" borderId="498" numFmtId="0" xfId="5" applyFont="1" applyFill="1" applyBorder="1" applyAlignment="1" applyProtection="1" quotePrefix="1">
      <alignment horizontal="center" vertical="center" wrapText="1"/>
      <protection locked="0"/>
    </xf>
    <xf fontId="24" fillId="4" borderId="395" numFmtId="0" xfId="5" applyFont="1" applyFill="1" applyBorder="1" applyAlignment="1" applyProtection="1">
      <alignment horizontal="center" vertical="center" wrapText="1"/>
      <protection locked="0"/>
    </xf>
    <xf fontId="24" fillId="4" borderId="474" numFmtId="0" xfId="5" applyFont="1" applyFill="1" applyBorder="1" applyAlignment="1" applyProtection="1">
      <alignment horizontal="center" vertical="center" wrapText="1"/>
      <protection locked="0"/>
    </xf>
    <xf fontId="14" fillId="4" borderId="499" numFmtId="0" xfId="30" applyFont="1" applyFill="1" applyBorder="1" applyAlignment="1" applyProtection="1">
      <alignment horizontal="center" vertical="center" wrapText="1"/>
      <protection locked="0"/>
    </xf>
    <xf fontId="15" fillId="4" borderId="495" numFmtId="0" xfId="5" applyFont="1" applyFill="1" applyBorder="1" applyAlignment="1" applyProtection="1">
      <alignment horizontal="center" vertical="center" wrapText="1"/>
      <protection locked="0"/>
    </xf>
    <xf fontId="14" fillId="4" borderId="304" numFmtId="0" xfId="30" applyFont="1" applyFill="1" applyBorder="1" applyAlignment="1" applyProtection="1">
      <alignment horizontal="center" vertical="center" wrapText="1"/>
      <protection locked="0"/>
    </xf>
    <xf fontId="19" fillId="4" borderId="395" numFmtId="0" xfId="25" applyFont="1" applyFill="1" applyBorder="1" applyAlignment="1" applyProtection="1">
      <alignment horizontal="center" vertical="center" wrapText="1"/>
      <protection locked="0"/>
    </xf>
    <xf fontId="66" fillId="4" borderId="500" numFmtId="0" xfId="25" applyFont="1" applyFill="1" applyBorder="1" applyProtection="1">
      <protection locked="0"/>
    </xf>
    <xf fontId="24" fillId="4" borderId="396" numFmtId="0" xfId="25" applyFont="1" applyFill="1" applyBorder="1" applyAlignment="1" applyProtection="1">
      <alignment horizontal="center" vertical="center"/>
      <protection locked="0"/>
    </xf>
    <xf fontId="24" fillId="4" borderId="501" numFmtId="0" xfId="25" applyFont="1" applyFill="1" applyBorder="1" applyAlignment="1" applyProtection="1">
      <alignment horizontal="center" vertical="center"/>
      <protection locked="0"/>
    </xf>
    <xf fontId="14" fillId="4" borderId="502" numFmtId="0" xfId="30" applyFont="1" applyFill="1" applyBorder="1" applyAlignment="1" applyProtection="1">
      <alignment horizontal="center" vertical="center" wrapText="1"/>
      <protection locked="0"/>
    </xf>
    <xf fontId="24" fillId="4" borderId="503" numFmtId="0" xfId="25" applyFont="1" applyFill="1" applyBorder="1" applyAlignment="1" applyProtection="1">
      <alignment horizontal="center" vertical="center"/>
      <protection locked="0"/>
    </xf>
    <xf fontId="14" fillId="4" borderId="408" numFmtId="0" xfId="30" applyFont="1" applyFill="1" applyBorder="1" applyAlignment="1" applyProtection="1">
      <alignment horizontal="center" vertical="center" wrapText="1"/>
      <protection locked="0"/>
    </xf>
    <xf fontId="15" fillId="4" borderId="503" numFmtId="0" xfId="30" applyFont="1" applyFill="1" applyBorder="1" applyAlignment="1" applyProtection="1">
      <alignment horizontal="center" vertical="center" wrapText="1"/>
      <protection locked="0"/>
    </xf>
    <xf fontId="19" fillId="4" borderId="396" numFmtId="0" xfId="25" applyFont="1" applyFill="1" applyBorder="1" applyAlignment="1" applyProtection="1">
      <alignment horizontal="center" vertical="center"/>
      <protection locked="0"/>
    </xf>
    <xf fontId="39" fillId="4" borderId="504" numFmtId="0" xfId="5" applyFont="1" applyFill="1" applyBorder="1" applyAlignment="1" applyProtection="1" quotePrefix="1">
      <alignment horizontal="center" vertical="center" wrapText="1"/>
      <protection locked="0"/>
    </xf>
    <xf fontId="14" fillId="4" borderId="497" numFmtId="0" xfId="30" applyFont="1" applyFill="1" applyBorder="1" applyAlignment="1" applyProtection="1">
      <alignment horizontal="center" vertical="center" wrapText="1"/>
      <protection locked="0"/>
    </xf>
    <xf fontId="19" fillId="4" borderId="461" numFmtId="0" xfId="25" applyFont="1" applyFill="1" applyBorder="1" applyAlignment="1" applyProtection="1">
      <alignment horizontal="center" vertical="center" wrapText="1"/>
      <protection locked="0"/>
    </xf>
    <xf fontId="40" fillId="4" borderId="476" numFmtId="0" xfId="33" applyFont="1" applyFill="1" applyBorder="1" applyAlignment="1" applyProtection="1" quotePrefix="1">
      <alignment vertical="center" wrapText="1"/>
      <protection locked="0"/>
    </xf>
    <xf fontId="19" fillId="4" borderId="414" numFmtId="0" xfId="33" applyFont="1" applyFill="1" applyBorder="1" applyAlignment="1" applyProtection="1">
      <alignment horizontal="center" vertical="center" wrapText="1"/>
      <protection locked="0"/>
    </xf>
    <xf fontId="19" fillId="4" borderId="330" numFmtId="0" xfId="33" applyFont="1" applyFill="1" applyBorder="1" applyAlignment="1" applyProtection="1">
      <alignment horizontal="center" vertical="center" wrapText="1"/>
      <protection locked="0"/>
    </xf>
    <xf fontId="14" fillId="4" borderId="505" numFmtId="0" xfId="30" applyFont="1" applyFill="1" applyBorder="1" applyAlignment="1" applyProtection="1">
      <alignment horizontal="center" vertical="center" wrapText="1"/>
      <protection locked="0"/>
    </xf>
    <xf fontId="14" fillId="4" borderId="476" numFmtId="0" xfId="30" applyFont="1" applyFill="1" applyBorder="1" applyAlignment="1" applyProtection="1">
      <alignment horizontal="center" vertical="center" wrapText="1"/>
      <protection locked="0"/>
    </xf>
    <xf fontId="14" fillId="4" borderId="210" numFmtId="0" xfId="30" applyFont="1" applyFill="1" applyBorder="1" applyAlignment="1" applyProtection="1">
      <alignment horizontal="center" vertical="center" wrapText="1"/>
      <protection locked="0"/>
    </xf>
    <xf fontId="15" fillId="4" borderId="476" numFmtId="0" xfId="30" applyFont="1" applyFill="1" applyBorder="1" applyAlignment="1" applyProtection="1">
      <alignment horizontal="center" vertical="center" wrapText="1"/>
      <protection locked="0"/>
    </xf>
    <xf fontId="39" fillId="4" borderId="476" numFmtId="0" xfId="33" applyFont="1" applyFill="1" applyBorder="1" applyAlignment="1" applyProtection="1" quotePrefix="1">
      <alignment vertical="center" wrapText="1"/>
      <protection locked="0"/>
    </xf>
    <xf fontId="40" fillId="4" borderId="504" numFmtId="0" xfId="33" applyFont="1" applyFill="1" applyBorder="1" applyAlignment="1" applyProtection="1" quotePrefix="1">
      <alignment vertical="center" wrapText="1"/>
      <protection locked="0"/>
    </xf>
    <xf fontId="19" fillId="2" borderId="506" numFmtId="0" xfId="0" applyFont="1" applyFill="1" applyBorder="1" applyAlignment="1">
      <alignment horizontal="left" vertical="center" wrapText="1"/>
    </xf>
    <xf fontId="109" fillId="0" borderId="428" numFmtId="0" xfId="46" applyNumberFormat="1" applyFont="1" applyFill="1" applyBorder="1" applyAlignment="1" applyProtection="1">
      <alignment horizontal="center" vertical="top" wrapText="1"/>
    </xf>
    <xf fontId="109" fillId="0" borderId="507" numFmtId="0" xfId="46" applyNumberFormat="1" applyFont="1" applyFill="1" applyBorder="1" applyAlignment="1" applyProtection="1">
      <alignment horizontal="center" vertical="top" wrapText="1"/>
    </xf>
    <xf fontId="110" fillId="0" borderId="434" numFmtId="0" xfId="46" applyNumberFormat="1" applyFont="1" applyFill="1" applyBorder="1" applyAlignment="1" applyProtection="1">
      <alignment horizontal="center" vertical="top" wrapText="1"/>
    </xf>
    <xf fontId="19" fillId="2" borderId="508" numFmtId="0" xfId="0" applyFont="1" applyFill="1" applyBorder="1" applyAlignment="1">
      <alignment horizontal="left" vertical="center" wrapText="1"/>
    </xf>
    <xf fontId="108" fillId="2" borderId="509" numFmtId="0" xfId="7" applyNumberFormat="1" applyFont="1" applyFill="1" applyBorder="1" applyAlignment="1">
      <alignment horizontal="center" vertical="center" wrapText="1"/>
    </xf>
    <xf fontId="108" fillId="2" borderId="508" numFmtId="0" xfId="7" applyNumberFormat="1" applyFont="1" applyFill="1" applyBorder="1" applyAlignment="1">
      <alignment horizontal="center" vertical="center" wrapText="1"/>
    </xf>
    <xf fontId="108" fillId="2" borderId="510" numFmtId="0" xfId="7" applyNumberFormat="1" applyFont="1" applyFill="1" applyBorder="1" applyAlignment="1">
      <alignment horizontal="center" vertical="center" wrapText="1"/>
    </xf>
    <xf fontId="108" fillId="2" borderId="511" numFmtId="0" xfId="7" applyNumberFormat="1" applyFont="1" applyFill="1" applyBorder="1" applyAlignment="1">
      <alignment horizontal="center" vertical="center" wrapText="1"/>
    </xf>
    <xf fontId="115" fillId="4" borderId="512" numFmtId="0" xfId="25" applyFont="1" applyFill="1" applyBorder="1" applyAlignment="1" applyProtection="1">
      <alignment horizontal="left" vertical="center" wrapText="1"/>
      <protection locked="0"/>
    </xf>
    <xf fontId="115" fillId="4" borderId="513" numFmtId="0" xfId="25" applyFont="1" applyFill="1" applyBorder="1" applyAlignment="1" applyProtection="1">
      <alignment horizontal="left" vertical="center" wrapText="1"/>
      <protection locked="0"/>
    </xf>
    <xf fontId="25" fillId="4" borderId="124" numFmtId="49" xfId="0" applyNumberFormat="1" applyFont="1" applyFill="1" applyBorder="1" applyAlignment="1">
      <alignment horizontal="left"/>
    </xf>
    <xf fontId="25" fillId="4" borderId="495" numFmtId="49" xfId="0" applyNumberFormat="1" applyFont="1" applyFill="1" applyBorder="1" applyAlignment="1">
      <alignment horizontal="left"/>
    </xf>
    <xf fontId="28" fillId="4" borderId="360" numFmtId="0" xfId="0" applyFont="1" applyFill="1" applyBorder="1" applyAlignment="1" applyProtection="1">
      <alignment horizontal="center" vertical="center"/>
      <protection locked="0"/>
    </xf>
    <xf fontId="28" fillId="4" borderId="464" numFmtId="0" xfId="0" applyFont="1" applyFill="1" applyBorder="1" applyAlignment="1" applyProtection="1">
      <alignment horizontal="center" vertical="center"/>
      <protection locked="0"/>
    </xf>
    <xf fontId="25" fillId="4" borderId="515" numFmtId="0" xfId="0" applyFont="1" applyFill="1" applyBorder="1" applyAlignment="1">
      <alignment horizontal="left" vertical="center"/>
    </xf>
    <xf fontId="113" fillId="4" borderId="366" numFmtId="0" xfId="0" applyFont="1" applyFill="1" applyBorder="1" applyAlignment="1" applyProtection="1">
      <alignment horizontal="center" vertical="center"/>
      <protection hidden="1"/>
    </xf>
    <xf fontId="113" fillId="4" borderId="514" numFmtId="0" xfId="0" applyFont="1" applyFill="1" applyBorder="1" applyAlignment="1" applyProtection="1">
      <alignment horizontal="center" vertical="center"/>
      <protection hidden="1"/>
    </xf>
    <xf fontId="41" fillId="4" borderId="517" numFmtId="0" xfId="33" applyFont="1" applyFill="1" applyBorder="1" applyAlignment="1" quotePrefix="1">
      <alignment horizontal="center" vertical="center" wrapText="1"/>
    </xf>
    <xf fontId="41" fillId="4" borderId="516" numFmtId="0" xfId="30" applyFont="1" applyFill="1" applyBorder="1" applyAlignment="1" quotePrefix="1">
      <alignment horizontal="center" vertical="center" wrapText="1"/>
    </xf>
    <xf fontId="24" fillId="9" borderId="468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519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518" numFmtId="0" xfId="0" applyNumberFormat="1" applyFont="1" applyFill="1" applyBorder="1" applyAlignment="1" applyProtection="1">
      <alignment horizontal="center" vertical="center" wrapText="1"/>
      <protection locked="0"/>
    </xf>
    <xf fontId="23" fillId="4" borderId="0" numFmtId="0" xfId="0" applyFont="1" applyFill="1" applyBorder="1" applyAlignment="1" applyProtection="1">
      <alignment horizontal="center" vertical="center" wrapText="1"/>
      <protection locked="0"/>
    </xf>
    <xf fontId="50" fillId="9" borderId="521" numFmtId="0" xfId="0" applyNumberFormat="1" applyFont="1" applyFill="1" applyBorder="1" applyAlignment="1" applyProtection="1">
      <alignment horizontal="center" vertical="center" wrapText="1"/>
      <protection locked="0"/>
    </xf>
    <xf fontId="50" fillId="9" borderId="432" numFmtId="0" xfId="0" applyNumberFormat="1" applyFont="1" applyFill="1" applyBorder="1" applyAlignment="1" applyProtection="1">
      <alignment horizontal="center" vertical="center" wrapText="1"/>
      <protection locked="0"/>
    </xf>
    <xf fontId="50" fillId="9" borderId="433" numFmtId="0" xfId="0" applyNumberFormat="1" applyFont="1" applyFill="1" applyBorder="1" applyAlignment="1" applyProtection="1">
      <alignment horizontal="center" vertical="center" wrapText="1"/>
      <protection locked="0"/>
    </xf>
    <xf fontId="117" fillId="9" borderId="521" numFmtId="0" xfId="0" applyNumberFormat="1" applyFont="1" applyFill="1" applyBorder="1" applyAlignment="1" applyProtection="1">
      <alignment horizontal="center" vertical="center" wrapText="1"/>
      <protection locked="0"/>
    </xf>
    <xf fontId="118" fillId="10" borderId="519" numFmtId="0" xfId="0" applyNumberFormat="1" applyFont="1" applyFill="1" applyBorder="1" applyAlignment="1" applyProtection="1">
      <alignment horizontal="center" vertical="center" wrapText="1"/>
      <protection locked="0"/>
    </xf>
    <xf fontId="118" fillId="10" borderId="497" numFmtId="0" xfId="0" applyNumberFormat="1" applyFont="1" applyFill="1" applyBorder="1" applyAlignment="1" applyProtection="1">
      <alignment horizontal="center" vertical="center" wrapText="1"/>
      <protection locked="0"/>
    </xf>
    <xf fontId="118" fillId="10" borderId="522" numFmtId="0" xfId="0" applyNumberFormat="1" applyFont="1" applyFill="1" applyBorder="1" applyAlignment="1" applyProtection="1">
      <alignment horizontal="center" vertical="center" wrapText="1"/>
      <protection locked="0"/>
    </xf>
    <xf fontId="118" fillId="8" borderId="465" numFmtId="0" xfId="0" applyNumberFormat="1" applyFont="1" applyFill="1" applyBorder="1" applyAlignment="1" applyProtection="1">
      <alignment horizontal="center" vertical="center" wrapText="1"/>
      <protection locked="0"/>
    </xf>
    <xf fontId="118" fillId="8" borderId="466" numFmtId="0" xfId="0" applyNumberFormat="1" applyFont="1" applyFill="1" applyBorder="1" applyAlignment="1" applyProtection="1">
      <alignment horizontal="center" vertical="center" wrapText="1"/>
      <protection locked="0"/>
    </xf>
    <xf fontId="118" fillId="8" borderId="467" numFmtId="0" xfId="0" applyNumberFormat="1" applyFont="1" applyFill="1" applyBorder="1" applyAlignment="1" applyProtection="1">
      <alignment horizontal="center" vertical="center" wrapText="1"/>
      <protection locked="0"/>
    </xf>
    <xf fontId="117" fillId="4" borderId="521" numFmtId="0" xfId="0" applyNumberFormat="1" applyFont="1" applyFill="1" applyBorder="1" applyAlignment="1" applyProtection="1">
      <alignment horizontal="center" vertical="center" wrapText="1"/>
      <protection locked="0"/>
    </xf>
    <xf fontId="117" fillId="4" borderId="432" numFmtId="0" xfId="0" applyNumberFormat="1" applyFont="1" applyFill="1" applyBorder="1" applyAlignment="1" applyProtection="1">
      <alignment horizontal="center" vertical="center" wrapText="1"/>
      <protection locked="0"/>
    </xf>
    <xf fontId="117" fillId="4" borderId="433" numFmtId="0" xfId="0" applyNumberFormat="1" applyFont="1" applyFill="1" applyBorder="1" applyAlignment="1" applyProtection="1">
      <alignment horizontal="center" vertical="center" wrapText="1"/>
      <protection locked="0"/>
    </xf>
    <xf fontId="118" fillId="4" borderId="465" numFmtId="0" xfId="0" applyNumberFormat="1" applyFont="1" applyFill="1" applyBorder="1" applyAlignment="1" applyProtection="1">
      <alignment horizontal="center" vertical="center" wrapText="1"/>
      <protection locked="0"/>
    </xf>
    <xf fontId="118" fillId="4" borderId="466" numFmtId="0" xfId="0" applyNumberFormat="1" applyFont="1" applyFill="1" applyBorder="1" applyAlignment="1" applyProtection="1">
      <alignment horizontal="center" vertical="center" wrapText="1"/>
      <protection locked="0"/>
    </xf>
    <xf fontId="118" fillId="4" borderId="467" numFmtId="0" xfId="0" applyNumberFormat="1" applyFont="1" applyFill="1" applyBorder="1" applyAlignment="1" applyProtection="1">
      <alignment horizontal="center" vertical="center" wrapText="1"/>
      <protection locked="0"/>
    </xf>
    <xf fontId="117" fillId="4" borderId="523" numFmtId="0" xfId="0" applyNumberFormat="1" applyFont="1" applyFill="1" applyBorder="1" applyAlignment="1" applyProtection="1">
      <alignment horizontal="center" vertical="center" wrapText="1"/>
      <protection locked="0"/>
    </xf>
    <xf fontId="117" fillId="4" borderId="490" numFmtId="0" xfId="0" applyNumberFormat="1" applyFont="1" applyFill="1" applyBorder="1" applyAlignment="1" applyProtection="1">
      <alignment horizontal="center" vertical="center" wrapText="1"/>
      <protection locked="0"/>
    </xf>
    <xf fontId="117" fillId="4" borderId="524" numFmtId="0" xfId="0" applyNumberFormat="1" applyFont="1" applyFill="1" applyBorder="1" applyAlignment="1" applyProtection="1">
      <alignment horizontal="center" vertical="center" wrapText="1"/>
      <protection locked="0"/>
    </xf>
    <xf fontId="50" fillId="9" borderId="465" numFmtId="0" xfId="0" applyNumberFormat="1" applyFont="1" applyFill="1" applyBorder="1" applyAlignment="1" applyProtection="1">
      <alignment horizontal="center" vertical="center" wrapText="1"/>
      <protection locked="0"/>
    </xf>
    <xf fontId="50" fillId="9" borderId="466" numFmtId="0" xfId="0" applyNumberFormat="1" applyFont="1" applyFill="1" applyBorder="1" applyAlignment="1" applyProtection="1">
      <alignment horizontal="center" vertical="center" wrapText="1"/>
      <protection locked="0"/>
    </xf>
    <xf fontId="50" fillId="9" borderId="467" numFmtId="0" xfId="0" applyNumberFormat="1" applyFont="1" applyFill="1" applyBorder="1" applyAlignment="1" applyProtection="1">
      <alignment horizontal="center" vertical="center" wrapText="1"/>
      <protection locked="0"/>
    </xf>
    <xf fontId="50" fillId="9" borderId="525" numFmtId="0" xfId="0" applyNumberFormat="1" applyFont="1" applyFill="1" applyBorder="1" applyAlignment="1" applyProtection="1">
      <alignment horizontal="center" vertical="center" wrapText="1"/>
      <protection locked="0"/>
    </xf>
    <xf fontId="50" fillId="9" borderId="526" numFmtId="0" xfId="0" applyNumberFormat="1" applyFont="1" applyFill="1" applyBorder="1" applyAlignment="1" applyProtection="1">
      <alignment horizontal="center" vertical="center" wrapText="1"/>
      <protection locked="0"/>
    </xf>
    <xf fontId="50" fillId="9" borderId="527" numFmtId="0" xfId="0" applyNumberFormat="1" applyFont="1" applyFill="1" applyBorder="1" applyAlignment="1" applyProtection="1">
      <alignment horizontal="center" vertical="center" wrapText="1"/>
      <protection locked="0"/>
    </xf>
    <xf fontId="118" fillId="4" borderId="460" numFmtId="0" xfId="0" applyNumberFormat="1" applyFont="1" applyFill="1" applyBorder="1" applyAlignment="1" applyProtection="1">
      <alignment horizontal="left" vertical="center" wrapText="1"/>
      <protection locked="0"/>
    </xf>
    <xf fontId="117" fillId="4" borderId="461" numFmtId="0" xfId="0" applyNumberFormat="1" applyFont="1" applyFill="1" applyBorder="1" applyAlignment="1" applyProtection="1">
      <alignment horizontal="left" vertical="center" wrapText="1"/>
      <protection locked="0"/>
    </xf>
    <xf fontId="117" fillId="4" borderId="462" numFmtId="0" xfId="0" applyNumberFormat="1" applyFont="1" applyFill="1" applyBorder="1" applyAlignment="1" applyProtection="1">
      <alignment horizontal="left" vertical="center" wrapText="1"/>
      <protection locked="0"/>
    </xf>
    <xf fontId="64" fillId="4" borderId="515" numFmtId="0" xfId="10" applyFont="1" applyFill="1" applyBorder="1" applyAlignment="1" quotePrefix="1">
      <alignment horizontal="center" vertical="center" wrapText="1"/>
    </xf>
    <xf fontId="19" fillId="4" borderId="526" numFmtId="0" xfId="7" applyFont="1" applyFill="1" applyBorder="1" applyAlignment="1" quotePrefix="1">
      <alignment horizontal="center" vertical="center" wrapText="1"/>
    </xf>
    <xf fontId="64" fillId="4" borderId="526" numFmtId="0" xfId="0" applyFont="1" applyFill="1" applyBorder="1" applyAlignment="1">
      <alignment horizontal="center" vertical="center" wrapText="1"/>
    </xf>
    <xf fontId="19" fillId="0" borderId="531" numFmtId="0" xfId="10" applyFont="1" applyFill="1" applyBorder="1" applyAlignment="1" quotePrefix="1">
      <alignment horizontal="center" vertical="center" wrapText="1"/>
    </xf>
    <xf fontId="19" fillId="0" borderId="530" numFmtId="0" xfId="10" applyFont="1" applyFill="1" applyBorder="1" applyAlignment="1" quotePrefix="1">
      <alignment horizontal="center" vertical="center" wrapText="1"/>
    </xf>
    <xf fontId="23" fillId="4" borderId="170" numFmtId="0" xfId="0" applyNumberFormat="1" applyFont="1" applyFill="1" applyBorder="1" applyAlignment="1" applyProtection="1">
      <alignment horizontal="center" vertical="center" wrapText="1"/>
      <protection locked="0"/>
    </xf>
    <xf fontId="23" fillId="4" borderId="206" numFmtId="0" xfId="0" applyNumberFormat="1" applyFont="1" applyFill="1" applyBorder="1" applyAlignment="1" applyProtection="1">
      <alignment horizontal="center" vertical="center" wrapText="1"/>
      <protection locked="0"/>
    </xf>
    <xf fontId="23" fillId="4" borderId="207" numFmtId="0" xfId="0" applyNumberFormat="1" applyFont="1" applyFill="1" applyBorder="1" applyAlignment="1" applyProtection="1">
      <alignment horizontal="center" vertical="center" wrapText="1"/>
      <protection locked="0"/>
    </xf>
    <xf fontId="117" fillId="4" borderId="525" numFmtId="0" xfId="0" applyNumberFormat="1" applyFont="1" applyFill="1" applyBorder="1" applyAlignment="1" applyProtection="1">
      <alignment horizontal="center" vertical="center" wrapText="1"/>
      <protection locked="0"/>
    </xf>
    <xf fontId="117" fillId="4" borderId="526" numFmtId="0" xfId="0" applyNumberFormat="1" applyFont="1" applyFill="1" applyBorder="1" applyAlignment="1" applyProtection="1">
      <alignment horizontal="center" vertical="center" wrapText="1"/>
      <protection locked="0"/>
    </xf>
    <xf fontId="117" fillId="4" borderId="527" numFmtId="0" xfId="0" applyNumberFormat="1" applyFont="1" applyFill="1" applyBorder="1" applyAlignment="1" applyProtection="1">
      <alignment horizontal="center" vertical="center" wrapText="1"/>
      <protection locked="0"/>
    </xf>
    <xf fontId="10" fillId="4" borderId="530" numFmtId="0" xfId="0" applyFont="1" applyFill="1" applyBorder="1" applyAlignment="1">
      <alignment vertical="center" wrapText="1"/>
    </xf>
    <xf fontId="19" fillId="4" borderId="404" numFmtId="0" xfId="0" applyFont="1" applyFill="1" applyBorder="1" applyAlignment="1" applyProtection="1">
      <alignment horizontal="left" vertical="center" wrapText="1"/>
      <protection locked="0"/>
    </xf>
    <xf fontId="19" fillId="4" borderId="531" numFmtId="0" xfId="0" applyFont="1" applyFill="1" applyBorder="1" applyAlignment="1" applyProtection="1">
      <alignment horizontal="left" vertical="center" wrapText="1"/>
      <protection locked="0"/>
    </xf>
    <xf fontId="19" fillId="4" borderId="538" numFmtId="0" xfId="0" applyFont="1" applyFill="1" applyBorder="1" applyAlignment="1" applyProtection="1">
      <alignment horizontal="left" vertical="center" wrapText="1"/>
      <protection locked="0"/>
    </xf>
    <xf fontId="19" fillId="4" borderId="495" numFmtId="0" xfId="0" applyFont="1" applyFill="1" applyBorder="1" applyAlignment="1" applyProtection="1">
      <alignment horizontal="left" vertical="center" wrapText="1"/>
      <protection locked="0"/>
    </xf>
    <xf fontId="19" fillId="4" borderId="531" numFmtId="0" xfId="31" applyFont="1" applyFill="1" applyBorder="1" applyAlignment="1" applyProtection="1">
      <alignment vertical="center" wrapText="1"/>
      <protection locked="0"/>
    </xf>
    <xf fontId="19" fillId="4" borderId="532" numFmtId="0" xfId="0" applyFont="1" applyFill="1" applyBorder="1" applyAlignment="1" applyProtection="1">
      <alignment horizontal="left" vertical="center" wrapText="1"/>
      <protection locked="0"/>
    </xf>
    <xf fontId="24" fillId="4" borderId="515" numFmtId="0" xfId="0" applyFont="1" applyFill="1" applyBorder="1" applyAlignment="1" applyProtection="1">
      <alignment horizontal="left" vertical="center" wrapText="1"/>
      <protection locked="0"/>
    </xf>
    <xf fontId="18" fillId="4" borderId="171" numFmtId="0" xfId="0" applyFont="1" applyFill="1" applyBorder="1" applyAlignment="1" applyProtection="1">
      <alignment horizontal="left" vertical="center" wrapText="1"/>
      <protection locked="0"/>
    </xf>
    <xf fontId="18" fillId="4" borderId="515" numFmtId="0" xfId="0" applyFont="1" applyFill="1" applyBorder="1" applyAlignment="1" applyProtection="1">
      <alignment horizontal="left" vertical="center" wrapText="1"/>
      <protection locked="0"/>
    </xf>
    <xf fontId="24" fillId="4" borderId="515" numFmtId="0" xfId="31" applyFont="1" applyFill="1" applyBorder="1" applyAlignment="1" applyProtection="1">
      <alignment vertical="center" wrapText="1"/>
      <protection locked="0"/>
    </xf>
    <xf fontId="23" fillId="4" borderId="515" numFmtId="0" xfId="33" applyFont="1" applyFill="1" applyBorder="1" applyAlignment="1" applyProtection="1" quotePrefix="1">
      <alignment vertical="center" wrapText="1"/>
      <protection locked="0"/>
    </xf>
    <xf fontId="16" fillId="4" borderId="429" numFmtId="0" xfId="33" applyFont="1" applyFill="1" applyBorder="1" applyAlignment="1" applyProtection="1">
      <alignment vertical="center" wrapText="1"/>
      <protection locked="0"/>
    </xf>
    <xf fontId="24" fillId="4" borderId="429" numFmtId="0" xfId="31" applyFont="1" applyFill="1" applyBorder="1" applyAlignment="1" applyProtection="1">
      <alignment vertical="center" wrapText="1"/>
      <protection locked="0"/>
    </xf>
    <xf fontId="19" fillId="4" borderId="515" numFmtId="0" xfId="31" applyFont="1" applyFill="1" applyBorder="1" applyAlignment="1" applyProtection="1">
      <alignment vertical="center" wrapText="1"/>
      <protection locked="0"/>
    </xf>
    <xf fontId="19" fillId="4" borderId="495" numFmtId="0" xfId="31" applyFont="1" applyFill="1" applyBorder="1" applyAlignment="1" applyProtection="1">
      <alignment vertical="center" wrapText="1"/>
      <protection locked="0"/>
    </xf>
    <xf fontId="23" fillId="4" borderId="539" numFmtId="0" xfId="33" applyFont="1" applyFill="1" applyBorder="1" applyAlignment="1" applyProtection="1" quotePrefix="1">
      <alignment vertical="center" wrapText="1"/>
      <protection locked="0"/>
    </xf>
    <xf fontId="15" fillId="4" borderId="426" numFmtId="0" xfId="30" applyFont="1" applyFill="1" applyBorder="1" applyAlignment="1" applyProtection="1" quotePrefix="1">
      <alignment horizontal="center" vertical="center" wrapText="1"/>
      <protection locked="0"/>
    </xf>
    <xf fontId="15" fillId="4" borderId="533" numFmtId="0" xfId="30" applyFont="1" applyFill="1" applyBorder="1" applyAlignment="1" applyProtection="1" quotePrefix="1">
      <alignment horizontal="center" vertical="center" wrapText="1"/>
      <protection locked="0"/>
    </xf>
    <xf fontId="15" fillId="4" borderId="463" numFmtId="0" xfId="30" applyFont="1" applyFill="1" applyBorder="1" applyAlignment="1" applyProtection="1" quotePrefix="1">
      <alignment horizontal="center" vertical="center" wrapText="1"/>
      <protection locked="0"/>
    </xf>
    <xf fontId="15" fillId="4" borderId="468" numFmtId="0" xfId="30" applyFont="1" applyFill="1" applyBorder="1" applyAlignment="1" applyProtection="1" quotePrefix="1">
      <alignment horizontal="center" vertical="center" wrapText="1"/>
      <protection locked="0"/>
    </xf>
    <xf fontId="15" fillId="4" borderId="489" numFmtId="0" xfId="30" applyFont="1" applyFill="1" applyBorder="1" applyAlignment="1" applyProtection="1" quotePrefix="1">
      <alignment horizontal="center" vertical="center" wrapText="1"/>
      <protection locked="0"/>
    </xf>
    <xf fontId="14" fillId="4" borderId="518" numFmtId="0" xfId="30" applyFont="1" applyFill="1" applyBorder="1" applyAlignment="1" applyProtection="1" quotePrefix="1">
      <alignment horizontal="center" vertical="center" wrapText="1"/>
      <protection locked="0"/>
    </xf>
    <xf fontId="19" fillId="4" borderId="540" numFmtId="0" xfId="33" applyFont="1" applyFill="1" applyBorder="1" applyAlignment="1" applyProtection="1" quotePrefix="1">
      <alignment horizontal="center" vertical="center" wrapText="1"/>
      <protection locked="0"/>
    </xf>
    <xf fontId="15" fillId="4" borderId="518" numFmtId="0" xfId="33" applyFont="1" applyFill="1" applyBorder="1" applyAlignment="1" applyProtection="1" quotePrefix="1">
      <alignment horizontal="center" vertical="center" wrapText="1"/>
      <protection locked="0"/>
    </xf>
    <xf fontId="19" fillId="4" borderId="518" numFmtId="0" xfId="30" applyFont="1" applyFill="1" applyBorder="1" applyAlignment="1" applyProtection="1" quotePrefix="1">
      <alignment horizontal="center" vertical="center" wrapText="1"/>
      <protection locked="0"/>
    </xf>
    <xf fontId="15" fillId="4" borderId="401" numFmtId="0" xfId="30" applyFont="1" applyFill="1" applyBorder="1" applyAlignment="1" applyProtection="1" quotePrefix="1">
      <alignment horizontal="center" vertical="center" wrapText="1"/>
      <protection locked="0"/>
    </xf>
    <xf fontId="19" fillId="4" borderId="401" numFmtId="0" xfId="0" applyFont="1" applyFill="1" applyBorder="1" applyAlignment="1" applyProtection="1">
      <alignment horizontal="center" vertical="center"/>
      <protection locked="0"/>
    </xf>
    <xf fontId="19" fillId="4" borderId="518" numFmtId="0" xfId="0" applyFont="1" applyFill="1" applyBorder="1" applyAlignment="1" applyProtection="1">
      <alignment horizontal="center" vertical="center"/>
      <protection locked="0"/>
    </xf>
    <xf fontId="19" fillId="4" borderId="468" numFmtId="0" xfId="0" applyFont="1" applyFill="1" applyBorder="1" applyAlignment="1" applyProtection="1">
      <alignment horizontal="center" vertical="center"/>
      <protection locked="0"/>
    </xf>
    <xf fontId="19" fillId="4" borderId="533" numFmtId="0" xfId="0" applyFont="1" applyFill="1" applyBorder="1" applyAlignment="1" applyProtection="1">
      <alignment horizontal="center" vertical="center"/>
      <protection locked="0"/>
    </xf>
    <xf fontId="24" fillId="4" borderId="417" numFmtId="0" xfId="0" applyFont="1" applyFill="1" applyBorder="1" applyAlignment="1" applyProtection="1">
      <alignment horizontal="center" vertical="center"/>
      <protection locked="0"/>
    </xf>
    <xf fontId="24" fillId="4" borderId="518" numFmtId="0" xfId="0" applyFont="1" applyFill="1" applyBorder="1" applyAlignment="1" applyProtection="1">
      <alignment horizontal="center" vertical="center"/>
      <protection locked="0"/>
    </xf>
    <xf fontId="15" fillId="4" borderId="525" numFmtId="0" xfId="30" applyFont="1" applyFill="1" applyBorder="1" applyAlignment="1" applyProtection="1" quotePrefix="1">
      <alignment horizontal="center" vertical="center" wrapText="1"/>
      <protection locked="0"/>
    </xf>
    <xf fontId="15" fillId="4" borderId="526" numFmtId="0" xfId="30" applyFont="1" applyFill="1" applyBorder="1" applyAlignment="1" applyProtection="1" quotePrefix="1">
      <alignment horizontal="center" vertical="center" wrapText="1"/>
      <protection locked="0"/>
    </xf>
    <xf fontId="14" fillId="4" borderId="527" numFmtId="0" xfId="30" applyFont="1" applyFill="1" applyBorder="1" applyAlignment="1" applyProtection="1" quotePrefix="1">
      <alignment horizontal="center" vertical="center" wrapText="1"/>
      <protection locked="0"/>
    </xf>
    <xf fontId="15" fillId="4" borderId="521" numFmtId="0" xfId="30" applyFont="1" applyFill="1" applyBorder="1" applyAlignment="1" applyProtection="1" quotePrefix="1">
      <alignment horizontal="center" vertical="center" wrapText="1"/>
      <protection locked="0"/>
    </xf>
    <xf fontId="15" fillId="4" borderId="530" numFmtId="0" xfId="30" applyFont="1" applyFill="1" applyBorder="1" applyAlignment="1" applyProtection="1" quotePrefix="1">
      <alignment horizontal="center" vertical="center" wrapText="1"/>
      <protection locked="0"/>
    </xf>
    <xf fontId="14" fillId="4" borderId="535" numFmtId="0" xfId="30" applyFont="1" applyFill="1" applyBorder="1" applyAlignment="1" applyProtection="1" quotePrefix="1">
      <alignment horizontal="center" vertical="center" wrapText="1"/>
      <protection locked="0"/>
    </xf>
    <xf fontId="15" fillId="4" borderId="536" numFmtId="0" xfId="30" applyFont="1" applyFill="1" applyBorder="1" applyAlignment="1" applyProtection="1" quotePrefix="1">
      <alignment horizontal="center" vertical="center" wrapText="1"/>
      <protection locked="0"/>
    </xf>
    <xf fontId="15" fillId="4" borderId="461" numFmtId="0" xfId="30" applyFont="1" applyFill="1" applyBorder="1" applyAlignment="1" applyProtection="1" quotePrefix="1">
      <alignment horizontal="center" vertical="center" wrapText="1"/>
      <protection locked="0"/>
    </xf>
    <xf fontId="14" fillId="4" borderId="537" numFmtId="0" xfId="30" applyFont="1" applyFill="1" applyBorder="1" applyAlignment="1" applyProtection="1" quotePrefix="1">
      <alignment horizontal="center" vertical="center" wrapText="1"/>
      <protection locked="0"/>
    </xf>
    <xf fontId="15" fillId="4" borderId="465" numFmtId="0" xfId="30" applyFont="1" applyFill="1" applyBorder="1" applyAlignment="1" applyProtection="1" quotePrefix="1">
      <alignment horizontal="center" vertical="center" wrapText="1"/>
      <protection locked="0"/>
    </xf>
    <xf fontId="15" fillId="4" borderId="466" numFmtId="0" xfId="30" applyFont="1" applyFill="1" applyBorder="1" applyAlignment="1" applyProtection="1" quotePrefix="1">
      <alignment horizontal="center" vertical="center" wrapText="1"/>
      <protection locked="0"/>
    </xf>
    <xf fontId="14" fillId="4" borderId="467" numFmtId="0" xfId="30" applyFont="1" applyFill="1" applyBorder="1" applyAlignment="1" applyProtection="1" quotePrefix="1">
      <alignment horizontal="center" vertical="center" wrapText="1"/>
      <protection locked="0"/>
    </xf>
    <xf fontId="15" fillId="4" borderId="541" numFmtId="0" xfId="30" applyFont="1" applyFill="1" applyBorder="1" applyAlignment="1" applyProtection="1" quotePrefix="1">
      <alignment horizontal="center" vertical="center" wrapText="1"/>
      <protection locked="0"/>
    </xf>
    <xf fontId="15" fillId="4" borderId="529" numFmtId="0" xfId="30" applyFont="1" applyFill="1" applyBorder="1" applyAlignment="1" applyProtection="1" quotePrefix="1">
      <alignment horizontal="center" vertical="center" wrapText="1"/>
      <protection locked="0"/>
    </xf>
    <xf fontId="14" fillId="4" borderId="519" numFmtId="0" xfId="30" applyFont="1" applyFill="1" applyBorder="1" applyAlignment="1" applyProtection="1" quotePrefix="1">
      <alignment horizontal="center" vertical="center" wrapText="1"/>
      <protection locked="0"/>
    </xf>
    <xf fontId="14" fillId="4" borderId="497" numFmtId="0" xfId="30" applyFont="1" applyFill="1" applyBorder="1" applyAlignment="1" applyProtection="1" quotePrefix="1">
      <alignment horizontal="center" vertical="center" wrapText="1"/>
      <protection locked="0"/>
    </xf>
    <xf fontId="14" fillId="4" borderId="522" numFmtId="0" xfId="30" applyFont="1" applyFill="1" applyBorder="1" applyAlignment="1" applyProtection="1" quotePrefix="1">
      <alignment horizontal="center" vertical="center" wrapText="1"/>
      <protection locked="0"/>
    </xf>
    <xf fontId="19" fillId="4" borderId="170" numFmtId="0" xfId="33" applyFont="1" applyFill="1" applyBorder="1" applyAlignment="1" applyProtection="1" quotePrefix="1">
      <alignment horizontal="center" vertical="center" wrapText="1"/>
      <protection locked="0"/>
    </xf>
    <xf fontId="19" fillId="4" borderId="207" numFmtId="0" xfId="33" applyFont="1" applyFill="1" applyBorder="1" applyAlignment="1" applyProtection="1" quotePrefix="1">
      <alignment horizontal="center" vertical="center" wrapText="1"/>
      <protection locked="0"/>
    </xf>
    <xf fontId="15" fillId="4" borderId="519" numFmtId="0" xfId="33" applyFont="1" applyFill="1" applyBorder="1" applyAlignment="1" applyProtection="1" quotePrefix="1">
      <alignment horizontal="center" vertical="center" wrapText="1"/>
      <protection locked="0"/>
    </xf>
    <xf fontId="15" fillId="4" borderId="497" numFmtId="0" xfId="33" applyFont="1" applyFill="1" applyBorder="1" applyAlignment="1" applyProtection="1" quotePrefix="1">
      <alignment horizontal="center" vertical="center" wrapText="1"/>
      <protection locked="0"/>
    </xf>
    <xf fontId="15" fillId="4" borderId="522" numFmtId="0" xfId="33" applyFont="1" applyFill="1" applyBorder="1" applyAlignment="1" applyProtection="1" quotePrefix="1">
      <alignment horizontal="center" vertical="center" wrapText="1"/>
      <protection locked="0"/>
    </xf>
    <xf fontId="15" fillId="4" borderId="519" numFmtId="0" xfId="30" applyFont="1" applyFill="1" applyBorder="1" applyAlignment="1" applyProtection="1" quotePrefix="1">
      <alignment horizontal="center" vertical="center" wrapText="1"/>
      <protection locked="0"/>
    </xf>
    <xf fontId="15" fillId="4" borderId="497" numFmtId="0" xfId="30" applyFont="1" applyFill="1" applyBorder="1" applyAlignment="1" applyProtection="1" quotePrefix="1">
      <alignment horizontal="center" vertical="center" wrapText="1"/>
      <protection locked="0"/>
    </xf>
    <xf fontId="15" fillId="4" borderId="522" numFmtId="0" xfId="30" applyFont="1" applyFill="1" applyBorder="1" applyAlignment="1" applyProtection="1" quotePrefix="1">
      <alignment horizontal="center" vertical="center" wrapText="1"/>
      <protection locked="0"/>
    </xf>
    <xf fontId="15" fillId="4" borderId="400" numFmtId="0" xfId="30" applyFont="1" applyFill="1" applyBorder="1" applyAlignment="1" applyProtection="1" quotePrefix="1">
      <alignment horizontal="center" vertical="center" wrapText="1"/>
      <protection locked="0"/>
    </xf>
    <xf fontId="15" fillId="4" borderId="542" numFmtId="0" xfId="30" applyFont="1" applyFill="1" applyBorder="1" applyAlignment="1" applyProtection="1" quotePrefix="1">
      <alignment horizontal="center" vertical="center" wrapText="1"/>
      <protection locked="0"/>
    </xf>
    <xf fontId="15" fillId="4" borderId="543" numFmtId="0" xfId="30" applyFont="1" applyFill="1" applyBorder="1" applyAlignment="1" applyProtection="1" quotePrefix="1">
      <alignment horizontal="center" vertical="center" wrapText="1"/>
      <protection locked="0"/>
    </xf>
    <xf fontId="19" fillId="4" borderId="400" numFmtId="0" xfId="0" applyFont="1" applyFill="1" applyBorder="1" applyAlignment="1" applyProtection="1">
      <alignment horizontal="center" vertical="center"/>
      <protection locked="0"/>
    </xf>
    <xf fontId="19" fillId="4" borderId="542" numFmtId="0" xfId="0" applyFont="1" applyFill="1" applyBorder="1" applyAlignment="1" applyProtection="1">
      <alignment horizontal="center" vertical="center"/>
      <protection locked="0"/>
    </xf>
    <xf fontId="24" fillId="4" borderId="543" numFmtId="0" xfId="0" applyFont="1" applyFill="1" applyBorder="1" applyAlignment="1" applyProtection="1">
      <alignment horizontal="center" vertical="center"/>
      <protection locked="0"/>
    </xf>
    <xf fontId="19" fillId="4" borderId="519" numFmtId="0" xfId="0" applyFont="1" applyFill="1" applyBorder="1" applyAlignment="1" applyProtection="1">
      <alignment horizontal="center" vertical="center"/>
      <protection locked="0"/>
    </xf>
    <xf fontId="19" fillId="4" borderId="497" numFmtId="0" xfId="0" applyFont="1" applyFill="1" applyBorder="1" applyAlignment="1" applyProtection="1">
      <alignment horizontal="center" vertical="center"/>
      <protection locked="0"/>
    </xf>
    <xf fontId="24" fillId="4" borderId="522" numFmtId="0" xfId="0" applyFont="1" applyFill="1" applyBorder="1" applyAlignment="1" applyProtection="1">
      <alignment horizontal="center" vertical="center"/>
      <protection locked="0"/>
    </xf>
    <xf fontId="19" fillId="4" borderId="465" numFmtId="0" xfId="0" applyFont="1" applyFill="1" applyBorder="1" applyAlignment="1" applyProtection="1">
      <alignment horizontal="center" vertical="center"/>
      <protection locked="0"/>
    </xf>
    <xf fontId="19" fillId="4" borderId="466" numFmtId="0" xfId="0" applyFont="1" applyFill="1" applyBorder="1" applyAlignment="1" applyProtection="1">
      <alignment horizontal="center" vertical="center"/>
      <protection locked="0"/>
    </xf>
    <xf fontId="24" fillId="4" borderId="467" numFmtId="0" xfId="0" applyFont="1" applyFill="1" applyBorder="1" applyAlignment="1" applyProtection="1">
      <alignment horizontal="center" vertical="center"/>
      <protection locked="0"/>
    </xf>
    <xf fontId="19" fillId="4" borderId="521" numFmtId="0" xfId="0" applyFont="1" applyFill="1" applyBorder="1" applyAlignment="1" applyProtection="1">
      <alignment horizontal="center" vertical="center"/>
      <protection locked="0"/>
    </xf>
    <xf fontId="19" fillId="4" borderId="530" numFmtId="0" xfId="0" applyFont="1" applyFill="1" applyBorder="1" applyAlignment="1" applyProtection="1">
      <alignment horizontal="center" vertical="center"/>
      <protection locked="0"/>
    </xf>
    <xf fontId="24" fillId="4" borderId="535" numFmtId="0" xfId="0" applyFont="1" applyFill="1" applyBorder="1" applyAlignment="1" applyProtection="1">
      <alignment horizontal="center" vertical="center"/>
      <protection locked="0"/>
    </xf>
    <xf fontId="24" fillId="4" borderId="544" numFmtId="0" xfId="0" applyFont="1" applyFill="1" applyBorder="1" applyAlignment="1" applyProtection="1">
      <alignment horizontal="center" vertical="center"/>
      <protection locked="0"/>
    </xf>
    <xf fontId="24" fillId="4" borderId="327" numFmtId="0" xfId="0" applyFont="1" applyFill="1" applyBorder="1" applyAlignment="1" applyProtection="1">
      <alignment horizontal="center" vertical="center"/>
      <protection locked="0"/>
    </xf>
    <xf fontId="24" fillId="4" borderId="328" numFmtId="0" xfId="0" applyFont="1" applyFill="1" applyBorder="1" applyAlignment="1" applyProtection="1">
      <alignment horizontal="center" vertical="center"/>
      <protection locked="0"/>
    </xf>
    <xf fontId="24" fillId="4" borderId="519" numFmtId="0" xfId="0" applyFont="1" applyFill="1" applyBorder="1" applyAlignment="1" applyProtection="1">
      <alignment horizontal="center" vertical="center"/>
      <protection locked="0"/>
    </xf>
    <xf fontId="24" fillId="4" borderId="497" numFmtId="0" xfId="0" applyFont="1" applyFill="1" applyBorder="1" applyAlignment="1" applyProtection="1">
      <alignment horizontal="center" vertical="center"/>
      <protection locked="0"/>
    </xf>
    <xf fontId="15" fillId="4" borderId="545" numFmtId="0" xfId="30" applyFont="1" applyFill="1" applyBorder="1" applyAlignment="1" applyProtection="1" quotePrefix="1">
      <alignment horizontal="center" vertical="center" wrapText="1"/>
      <protection locked="0"/>
    </xf>
    <xf fontId="15" fillId="4" borderId="546" numFmtId="0" xfId="30" applyFont="1" applyFill="1" applyBorder="1" applyAlignment="1" applyProtection="1" quotePrefix="1">
      <alignment horizontal="center" vertical="center" wrapText="1"/>
      <protection locked="0"/>
    </xf>
    <xf fontId="15" fillId="4" borderId="547" numFmtId="0" xfId="30" applyFont="1" applyFill="1" applyBorder="1" applyAlignment="1" applyProtection="1" quotePrefix="1">
      <alignment horizontal="center" vertical="center" wrapText="1"/>
      <protection locked="0"/>
    </xf>
    <xf fontId="15" fillId="4" borderId="528" numFmtId="0" xfId="30" applyFont="1" applyFill="1" applyBorder="1" applyAlignment="1" applyProtection="1" quotePrefix="1">
      <alignment horizontal="center" vertical="center" wrapText="1"/>
      <protection locked="0"/>
    </xf>
    <xf fontId="15" fillId="4" borderId="548" numFmtId="0" xfId="30" applyFont="1" applyFill="1" applyBorder="1" applyAlignment="1" applyProtection="1" quotePrefix="1">
      <alignment horizontal="center" vertical="center" wrapText="1"/>
      <protection locked="0"/>
    </xf>
    <xf fontId="14" fillId="4" borderId="549" numFmtId="0" xfId="30" applyFont="1" applyFill="1" applyBorder="1" applyAlignment="1" applyProtection="1" quotePrefix="1">
      <alignment horizontal="center" vertical="center" wrapText="1"/>
      <protection locked="0"/>
    </xf>
    <xf fontId="19" fillId="4" borderId="249" numFmtId="0" xfId="33" applyFont="1" applyFill="1" applyBorder="1" applyAlignment="1" applyProtection="1" quotePrefix="1">
      <alignment horizontal="center" vertical="center" wrapText="1"/>
      <protection locked="0"/>
    </xf>
    <xf fontId="15" fillId="4" borderId="549" numFmtId="0" xfId="33" applyFont="1" applyFill="1" applyBorder="1" applyAlignment="1" applyProtection="1" quotePrefix="1">
      <alignment horizontal="center" vertical="center" wrapText="1"/>
      <protection locked="0"/>
    </xf>
    <xf fontId="19" fillId="4" borderId="549" numFmtId="0" xfId="30" applyFont="1" applyFill="1" applyBorder="1" applyAlignment="1" applyProtection="1" quotePrefix="1">
      <alignment horizontal="center" vertical="center" wrapText="1"/>
      <protection locked="0"/>
    </xf>
    <xf fontId="15" fillId="4" borderId="473" numFmtId="0" xfId="30" applyFont="1" applyFill="1" applyBorder="1" applyAlignment="1" applyProtection="1" quotePrefix="1">
      <alignment horizontal="center" vertical="center" wrapText="1"/>
      <protection locked="0"/>
    </xf>
    <xf fontId="19" fillId="4" borderId="473" numFmtId="0" xfId="0" applyFont="1" applyFill="1" applyBorder="1" applyAlignment="1" applyProtection="1">
      <alignment horizontal="center" vertical="center"/>
      <protection locked="0"/>
    </xf>
    <xf fontId="19" fillId="4" borderId="549" numFmtId="0" xfId="0" applyFont="1" applyFill="1" applyBorder="1" applyAlignment="1" applyProtection="1">
      <alignment horizontal="center" vertical="center"/>
      <protection locked="0"/>
    </xf>
    <xf fontId="19" fillId="4" borderId="528" numFmtId="0" xfId="0" applyFont="1" applyFill="1" applyBorder="1" applyAlignment="1" applyProtection="1">
      <alignment horizontal="center" vertical="center"/>
      <protection locked="0"/>
    </xf>
    <xf fontId="19" fillId="4" borderId="546" numFmtId="0" xfId="0" applyFont="1" applyFill="1" applyBorder="1" applyAlignment="1" applyProtection="1">
      <alignment horizontal="center" vertical="center"/>
      <protection locked="0"/>
    </xf>
    <xf fontId="24" fillId="4" borderId="550" numFmtId="0" xfId="0" applyFont="1" applyFill="1" applyBorder="1" applyAlignment="1" applyProtection="1">
      <alignment horizontal="center" vertical="center"/>
      <protection locked="0"/>
    </xf>
    <xf fontId="24" fillId="4" borderId="549" numFmtId="0" xfId="0" applyFont="1" applyFill="1" applyBorder="1" applyAlignment="1" applyProtection="1">
      <alignment horizontal="center" vertical="center"/>
      <protection locked="0"/>
    </xf>
    <xf fontId="14" fillId="4" borderId="406" numFmtId="0" xfId="30" applyFont="1" applyFill="1" applyBorder="1" applyAlignment="1" applyProtection="1" quotePrefix="1">
      <alignment horizontal="center" vertical="center" wrapText="1"/>
      <protection locked="0"/>
    </xf>
    <xf fontId="14" fillId="4" borderId="534" numFmtId="0" xfId="30" applyFont="1" applyFill="1" applyBorder="1" applyAlignment="1" applyProtection="1" quotePrefix="1">
      <alignment horizontal="center" vertical="center" wrapText="1"/>
      <protection locked="0"/>
    </xf>
    <xf fontId="14" fillId="4" borderId="551" numFmtId="0" xfId="30" applyFont="1" applyFill="1" applyBorder="1" applyAlignment="1" applyProtection="1" quotePrefix="1">
      <alignment horizontal="center" vertical="center" wrapText="1"/>
      <protection locked="0"/>
    </xf>
    <xf fontId="14" fillId="4" borderId="503" numFmtId="0" xfId="30" applyFont="1" applyFill="1" applyBorder="1" applyAlignment="1" applyProtection="1" quotePrefix="1">
      <alignment horizontal="center" vertical="center" wrapText="1"/>
      <protection locked="0"/>
    </xf>
    <xf fontId="19" fillId="4" borderId="497" numFmtId="0" xfId="30" applyFont="1" applyFill="1" applyBorder="1" applyAlignment="1" applyProtection="1" quotePrefix="1">
      <alignment horizontal="center" vertical="center" wrapText="1"/>
      <protection locked="0"/>
    </xf>
    <xf fontId="24" fillId="4" borderId="552" numFmtId="0" xfId="0" applyFont="1" applyFill="1" applyBorder="1" applyAlignment="1" applyProtection="1">
      <alignment horizontal="center" vertical="center"/>
      <protection locked="0"/>
    </xf>
    <xf fontId="14" fillId="4" borderId="545" numFmtId="0" xfId="30" applyFont="1" applyFill="1" applyBorder="1" applyAlignment="1" applyProtection="1" quotePrefix="1">
      <alignment horizontal="center" vertical="center" wrapText="1"/>
      <protection locked="0"/>
    </xf>
    <xf fontId="14" fillId="4" borderId="546" numFmtId="0" xfId="30" applyFont="1" applyFill="1" applyBorder="1" applyAlignment="1" applyProtection="1" quotePrefix="1">
      <alignment horizontal="center" vertical="center" wrapText="1"/>
      <protection locked="0"/>
    </xf>
    <xf fontId="14" fillId="4" borderId="547" numFmtId="0" xfId="30" applyFont="1" applyFill="1" applyBorder="1" applyAlignment="1" applyProtection="1" quotePrefix="1">
      <alignment horizontal="center" vertical="center" wrapText="1"/>
      <protection locked="0"/>
    </xf>
    <xf fontId="14" fillId="4" borderId="528" numFmtId="0" xfId="30" applyFont="1" applyFill="1" applyBorder="1" applyAlignment="1" applyProtection="1" quotePrefix="1">
      <alignment horizontal="center" vertical="center" wrapText="1"/>
      <protection locked="0"/>
    </xf>
    <xf fontId="24" fillId="4" borderId="473" numFmtId="0" xfId="0" applyFont="1" applyFill="1" applyBorder="1" applyAlignment="1" applyProtection="1">
      <alignment horizontal="center" vertical="center"/>
      <protection locked="0"/>
    </xf>
    <xf fontId="24" fillId="4" borderId="528" numFmtId="0" xfId="0" applyFont="1" applyFill="1" applyBorder="1" applyAlignment="1" applyProtection="1">
      <alignment horizontal="center" vertical="center"/>
      <protection locked="0"/>
    </xf>
    <xf fontId="24" fillId="4" borderId="546" numFmtId="0" xfId="0" applyFont="1" applyFill="1" applyBorder="1" applyAlignment="1" applyProtection="1">
      <alignment horizontal="center" vertical="center"/>
      <protection locked="0"/>
    </xf>
    <xf fontId="19" fillId="4" borderId="540" numFmtId="0" xfId="0" applyFont="1" applyFill="1" applyBorder="1" applyAlignment="1" applyProtection="1">
      <alignment horizontal="center" vertical="center" wrapText="1"/>
      <protection locked="0"/>
    </xf>
    <xf fontId="19" fillId="4" borderId="518" numFmtId="0" xfId="0" applyFont="1" applyFill="1" applyBorder="1" applyAlignment="1" applyProtection="1">
      <alignment horizontal="center" vertical="center" wrapText="1"/>
      <protection locked="0"/>
    </xf>
    <xf fontId="14" fillId="4" borderId="520" numFmtId="0" xfId="30" applyFont="1" applyFill="1" applyBorder="1" applyAlignment="1" applyProtection="1" quotePrefix="1">
      <alignment horizontal="center" vertical="center" wrapText="1"/>
      <protection locked="0"/>
    </xf>
    <xf fontId="19" fillId="4" borderId="49" numFmtId="0" xfId="33" applyFont="1" applyFill="1" applyBorder="1" applyAlignment="1" applyProtection="1" quotePrefix="1">
      <alignment horizontal="center" vertical="center" wrapText="1"/>
      <protection locked="0"/>
    </xf>
    <xf fontId="15" fillId="4" borderId="520" numFmtId="0" xfId="33" applyFont="1" applyFill="1" applyBorder="1" applyAlignment="1" applyProtection="1" quotePrefix="1">
      <alignment horizontal="center" vertical="center" wrapText="1"/>
      <protection locked="0"/>
    </xf>
    <xf fontId="19" fillId="4" borderId="519" numFmtId="0" xfId="30" applyFont="1" applyFill="1" applyBorder="1" applyAlignment="1" applyProtection="1" quotePrefix="1">
      <alignment horizontal="center" vertical="center" wrapText="1"/>
      <protection locked="0"/>
    </xf>
    <xf fontId="19" fillId="4" borderId="520" numFmtId="0" xfId="30" applyFont="1" applyFill="1" applyBorder="1" applyAlignment="1" applyProtection="1" quotePrefix="1">
      <alignment horizontal="center" vertical="center" wrapText="1"/>
      <protection locked="0"/>
    </xf>
    <xf fontId="15" fillId="4" borderId="402" numFmtId="0" xfId="30" applyFont="1" applyFill="1" applyBorder="1" applyAlignment="1" applyProtection="1" quotePrefix="1">
      <alignment horizontal="center" vertical="center" wrapText="1"/>
      <protection locked="0"/>
    </xf>
    <xf fontId="24" fillId="4" borderId="402" numFmtId="0" xfId="0" applyFont="1" applyFill="1" applyBorder="1" applyAlignment="1" applyProtection="1">
      <alignment horizontal="center" vertical="center"/>
      <protection locked="0"/>
    </xf>
    <xf fontId="24" fillId="4" borderId="520" numFmtId="0" xfId="0" applyFont="1" applyFill="1" applyBorder="1" applyAlignment="1" applyProtection="1">
      <alignment horizontal="center" vertical="center"/>
      <protection locked="0"/>
    </xf>
    <xf fontId="24" fillId="4" borderId="503" numFmtId="0" xfId="0" applyFont="1" applyFill="1" applyBorder="1" applyAlignment="1" applyProtection="1">
      <alignment horizontal="center" vertical="center"/>
      <protection locked="0"/>
    </xf>
    <xf fontId="24" fillId="4" borderId="534" numFmtId="0" xfId="0" applyFont="1" applyFill="1" applyBorder="1" applyAlignment="1" applyProtection="1">
      <alignment horizontal="center" vertical="center"/>
      <protection locked="0"/>
    </xf>
    <xf fontId="24" fillId="4" borderId="299" numFmtId="0" xfId="0" applyFont="1" applyFill="1" applyBorder="1" applyAlignment="1" applyProtection="1">
      <alignment horizontal="center" vertical="center"/>
      <protection locked="0"/>
    </xf>
    <xf fontId="24" fillId="4" borderId="408" numFmtId="0" xfId="0" applyFont="1" applyFill="1" applyBorder="1" applyAlignment="1" applyProtection="1">
      <alignment horizontal="center" vertical="center"/>
      <protection locked="0"/>
    </xf>
    <xf fontId="19" fillId="4" borderId="249" numFmtId="0" xfId="0" applyFont="1" applyFill="1" applyBorder="1" applyAlignment="1" applyProtection="1">
      <alignment horizontal="center" vertical="center" wrapText="1"/>
      <protection locked="0"/>
    </xf>
    <xf fontId="19" fillId="4" borderId="549" numFmtId="0" xfId="0" applyFont="1" applyFill="1" applyBorder="1" applyAlignment="1" applyProtection="1">
      <alignment horizontal="center" vertical="center" wrapText="1"/>
      <protection locked="0"/>
    </xf>
    <xf fontId="19" fillId="4" borderId="49" numFmtId="0" xfId="0" applyFont="1" applyFill="1" applyBorder="1" applyAlignment="1" applyProtection="1">
      <alignment horizontal="center" vertical="center"/>
      <protection locked="0"/>
    </xf>
    <xf fontId="19" fillId="4" borderId="520" numFmtId="0" xfId="0" applyFont="1" applyFill="1" applyBorder="1" applyAlignment="1" applyProtection="1">
      <alignment vertical="center"/>
      <protection locked="0"/>
    </xf>
    <xf fontId="19" fillId="4" borderId="497" numFmtId="0" xfId="0" applyFont="1" applyFill="1" applyBorder="1" applyAlignment="1" applyProtection="1">
      <alignment horizontal="left" vertical="center" wrapText="1"/>
      <protection locked="0"/>
    </xf>
    <xf fontId="19" fillId="4" borderId="170" numFmtId="0" xfId="0" applyFont="1" applyFill="1" applyBorder="1" applyAlignment="1" applyProtection="1">
      <alignment horizontal="center" vertical="center" wrapText="1"/>
      <protection locked="0"/>
    </xf>
    <xf fontId="19" fillId="4" borderId="519" numFmtId="0" xfId="0" applyFont="1" applyFill="1" applyBorder="1" applyAlignment="1" applyProtection="1">
      <alignment horizontal="left" vertical="center" wrapText="1"/>
      <protection locked="0"/>
    </xf>
    <xf fontId="24" fillId="8" borderId="527" numFmtId="0" xfId="0" applyNumberFormat="1" applyFont="1" applyFill="1" applyBorder="1" applyAlignment="1" applyProtection="1">
      <protection locked="0"/>
    </xf>
    <xf fontId="24" fillId="9" borderId="535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524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522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467" numFmtId="0" xfId="0" applyNumberFormat="1" applyFont="1" applyFill="1" applyBorder="1" applyAlignment="1" applyProtection="1">
      <alignment horizontal="center" vertical="center" wrapText="1"/>
      <protection locked="0"/>
    </xf>
    <xf fontId="75" fillId="2" borderId="394" numFmtId="0" xfId="4" applyFont="1" applyBorder="1" applyAlignment="1" quotePrefix="1">
      <alignment horizontal="center" vertical="center" wrapText="1"/>
    </xf>
    <xf fontId="75" fillId="2" borderId="303" numFmtId="0" xfId="4" applyFont="1" applyBorder="1" applyAlignment="1" quotePrefix="1">
      <alignment horizontal="center" vertical="center" wrapText="1"/>
    </xf>
    <xf fontId="66" fillId="4" borderId="0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530" numFmtId="0" xfId="0" applyNumberFormat="1" applyFont="1" applyFill="1" applyBorder="1" applyAlignment="1" applyProtection="1">
      <alignment horizontal="center" vertical="center" wrapText="1"/>
      <protection locked="0"/>
    </xf>
    <xf fontId="19" fillId="8" borderId="467" numFmtId="0" xfId="0" applyNumberFormat="1" applyFont="1" applyFill="1" applyBorder="1" applyAlignment="1" applyProtection="1">
      <alignment horizontal="left" vertical="center" wrapText="1"/>
      <protection locked="0"/>
    </xf>
    <xf fontId="19" fillId="8" borderId="468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533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489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497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520" numFmtId="0" xfId="0" applyNumberFormat="1" applyFont="1" applyFill="1" applyBorder="1" applyAlignment="1" applyProtection="1">
      <alignment horizontal="center" vertical="center" wrapText="1"/>
      <protection locked="0"/>
    </xf>
    <xf fontId="19" fillId="8" borderId="526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534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529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501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466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503" numFmtId="0" xfId="0" applyNumberFormat="1" applyFont="1" applyFill="1" applyBorder="1" applyAlignment="1" applyProtection="1">
      <alignment horizontal="center" vertical="center" wrapText="1"/>
      <protection locked="0"/>
    </xf>
    <xf fontId="61" fillId="10" borderId="519" numFmtId="0" xfId="0" applyNumberFormat="1" applyFont="1" applyFill="1" applyBorder="1" applyAlignment="1" applyProtection="1">
      <alignment horizontal="center" vertical="center"/>
      <protection locked="0"/>
    </xf>
    <xf fontId="61" fillId="10" borderId="497" numFmtId="0" xfId="0" applyNumberFormat="1" applyFont="1" applyFill="1" applyBorder="1" applyAlignment="1" applyProtection="1">
      <alignment horizontal="center" vertical="center"/>
      <protection locked="0"/>
    </xf>
    <xf fontId="61" fillId="10" borderId="522" numFmtId="0" xfId="0" applyNumberFormat="1" applyFont="1" applyFill="1" applyBorder="1" applyAlignment="1" applyProtection="1">
      <alignment horizontal="center" vertical="center"/>
      <protection locked="0"/>
    </xf>
    <xf fontId="61" fillId="9" borderId="519" numFmtId="0" xfId="0" applyNumberFormat="1" applyFont="1" applyFill="1" applyBorder="1" applyAlignment="1" applyProtection="1">
      <alignment horizontal="center" vertical="center" wrapText="1"/>
      <protection locked="0"/>
    </xf>
    <xf fontId="61" fillId="9" borderId="518" numFmtId="0" xfId="0" applyNumberFormat="1" applyFont="1" applyFill="1" applyBorder="1" applyAlignment="1" applyProtection="1">
      <alignment horizontal="center" vertical="center" wrapText="1"/>
      <protection locked="0"/>
    </xf>
    <xf fontId="61" fillId="9" borderId="520" numFmtId="0" xfId="0" applyNumberFormat="1" applyFont="1" applyFill="1" applyBorder="1" applyAlignment="1" applyProtection="1">
      <alignment horizontal="center" vertical="center" wrapText="1"/>
      <protection locked="0"/>
    </xf>
    <xf fontId="44" fillId="4" borderId="10" numFmtId="0" xfId="7" applyFont="1" applyFill="1" applyBorder="1" applyAlignment="1" quotePrefix="1">
      <alignment horizontal="center" vertical="center" wrapText="1"/>
    </xf>
    <xf fontId="44" fillId="4" borderId="11" numFmtId="0" xfId="7" applyFont="1" applyFill="1" applyBorder="1" applyAlignment="1" quotePrefix="1">
      <alignment horizontal="center" vertical="center" wrapText="1"/>
    </xf>
    <xf fontId="44" fillId="4" borderId="35" numFmtId="0" xfId="7" applyFont="1" applyFill="1" applyBorder="1" applyAlignment="1" quotePrefix="1">
      <alignment horizontal="center" vertical="center" wrapText="1"/>
    </xf>
    <xf fontId="61" fillId="9" borderId="522" numFmtId="0" xfId="0" applyNumberFormat="1" applyFont="1" applyFill="1" applyBorder="1" applyAlignment="1" applyProtection="1">
      <alignment horizontal="center" vertical="center" wrapText="1"/>
      <protection locked="0"/>
    </xf>
    <xf fontId="19" fillId="4" borderId="525" numFmtId="0" xfId="7" applyFont="1" applyFill="1" applyBorder="1" applyAlignment="1" quotePrefix="1">
      <alignment horizontal="center" vertical="center" wrapText="1"/>
    </xf>
    <xf fontId="19" fillId="4" borderId="527" numFmtId="0" xfId="7" applyFont="1" applyFill="1" applyBorder="1" applyAlignment="1" quotePrefix="1">
      <alignment horizontal="center" vertical="center" wrapText="1"/>
    </xf>
    <xf fontId="15" fillId="11" borderId="427" numFmtId="0" xfId="30" applyFont="1" applyFill="1" applyBorder="1" applyAlignment="1">
      <alignment horizontal="center" vertical="center" wrapText="1"/>
    </xf>
    <xf fontId="15" fillId="4" borderId="556" numFmtId="0" xfId="30" applyFont="1" applyFill="1" applyBorder="1" applyAlignment="1">
      <alignment horizontal="center" vertical="center" wrapText="1"/>
    </xf>
    <xf fontId="14" fillId="4" borderId="102" numFmtId="0" xfId="30" applyFont="1" applyFill="1" applyBorder="1" applyAlignment="1">
      <alignment horizontal="center" vertical="center" wrapText="1"/>
    </xf>
    <xf fontId="14" fillId="11" borderId="561" numFmtId="0" xfId="30" applyFont="1" applyFill="1" applyBorder="1" applyAlignment="1">
      <alignment horizontal="center" vertical="center" wrapText="1"/>
    </xf>
    <xf fontId="14" fillId="4" borderId="561" numFmtId="0" xfId="30" applyFont="1" applyFill="1" applyBorder="1" applyAlignment="1">
      <alignment horizontal="center" vertical="center" wrapText="1"/>
    </xf>
    <xf fontId="15" fillId="4" borderId="566" numFmtId="0" xfId="30" applyFont="1" applyFill="1" applyBorder="1" applyAlignment="1">
      <alignment horizontal="center" vertical="center" wrapText="1"/>
    </xf>
    <xf fontId="15" fillId="4" borderId="561" numFmtId="0" xfId="30" applyFont="1" applyFill="1" applyBorder="1" applyAlignment="1">
      <alignment horizontal="center" vertical="center" wrapText="1"/>
    </xf>
    <xf fontId="14" fillId="4" borderId="567" numFmtId="0" xfId="30" applyFont="1" applyFill="1" applyBorder="1" applyAlignment="1">
      <alignment horizontal="center" vertical="center" wrapText="1"/>
    </xf>
    <xf fontId="14" fillId="4" borderId="559" numFmtId="0" xfId="30" applyFont="1" applyFill="1" applyBorder="1" applyAlignment="1">
      <alignment horizontal="center" vertical="center" wrapText="1"/>
    </xf>
    <xf fontId="15" fillId="11" borderId="562" numFmtId="0" xfId="33" applyFont="1" applyFill="1" applyBorder="1" applyAlignment="1">
      <alignment horizontal="center" vertical="center" wrapText="1"/>
    </xf>
    <xf fontId="15" fillId="11" borderId="564" numFmtId="0" xfId="33" applyFont="1" applyFill="1" applyBorder="1" applyAlignment="1">
      <alignment horizontal="center" vertical="center" wrapText="1"/>
    </xf>
    <xf fontId="15" fillId="4" borderId="562" numFmtId="0" xfId="33" applyFont="1" applyFill="1" applyBorder="1" applyAlignment="1">
      <alignment horizontal="center" vertical="center" wrapText="1"/>
    </xf>
    <xf fontId="15" fillId="4" borderId="564" numFmtId="0" xfId="33" applyFont="1" applyFill="1" applyBorder="1" applyAlignment="1">
      <alignment horizontal="center" vertical="center" wrapText="1"/>
    </xf>
    <xf fontId="40" fillId="2" borderId="568" numFmtId="0" xfId="33" applyFont="1" applyFill="1" applyBorder="1" applyAlignment="1">
      <alignment horizontal="center" vertical="center" wrapText="1"/>
    </xf>
    <xf fontId="17" fillId="2" borderId="581" numFmtId="0" xfId="0" applyFont="1" applyFill="1" applyBorder="1" applyAlignment="1">
      <alignment horizontal="left" vertical="center" wrapText="1"/>
    </xf>
    <xf fontId="24" fillId="2" borderId="565" numFmtId="0" xfId="0" applyFont="1" applyFill="1" applyBorder="1" applyAlignment="1">
      <alignment horizontal="center" vertical="center"/>
    </xf>
    <xf fontId="17" fillId="2" borderId="565" numFmtId="0" xfId="0" applyFont="1" applyFill="1" applyBorder="1" applyAlignment="1">
      <alignment horizontal="center" vertical="center"/>
    </xf>
    <xf fontId="17" fillId="0" borderId="565" numFmtId="0" xfId="0" applyFont="1" applyFill="1" applyBorder="1" applyAlignment="1">
      <alignment horizontal="center" vertical="center"/>
    </xf>
    <xf fontId="15" fillId="11" borderId="432" numFmtId="0" xfId="30" applyFont="1" applyFill="1" applyBorder="1" applyAlignment="1">
      <alignment horizontal="center" vertical="center" wrapText="1"/>
    </xf>
    <xf fontId="16" fillId="11" borderId="126" numFmtId="0" xfId="33" applyFont="1" applyFill="1" applyBorder="1" applyAlignment="1">
      <alignment vertical="center" wrapText="1"/>
    </xf>
    <xf fontId="19" fillId="11" borderId="191" numFmtId="0" xfId="0" applyFont="1" applyFill="1" applyBorder="1" applyAlignment="1">
      <alignment horizontal="center" vertical="center"/>
    </xf>
    <xf fontId="19" fillId="11" borderId="196" numFmtId="0" xfId="0" applyFont="1" applyFill="1" applyBorder="1" applyAlignment="1">
      <alignment horizontal="center" vertical="center"/>
    </xf>
    <xf fontId="15" fillId="11" borderId="197" numFmtId="0" xfId="33" applyFont="1" applyFill="1" applyBorder="1" applyAlignment="1">
      <alignment horizontal="center" vertical="center" wrapText="1"/>
    </xf>
    <xf fontId="19" fillId="11" borderId="198" numFmtId="0" xfId="0" applyFont="1" applyFill="1" applyBorder="1" applyAlignment="1">
      <alignment horizontal="center" vertical="center"/>
    </xf>
    <xf fontId="15" fillId="11" borderId="199" numFmtId="0" xfId="33" applyFont="1" applyFill="1" applyBorder="1" applyAlignment="1">
      <alignment horizontal="center" vertical="center" wrapText="1"/>
    </xf>
    <xf fontId="19" fillId="11" borderId="583" numFmtId="0" xfId="0" applyFont="1" applyFill="1" applyBorder="1" applyAlignment="1">
      <alignment horizontal="center" vertical="center"/>
    </xf>
    <xf fontId="15" fillId="11" borderId="0" numFmtId="0" xfId="30" applyFont="1" applyFill="1" applyBorder="1" applyAlignment="1">
      <alignment horizontal="center" vertical="center" wrapText="1"/>
    </xf>
    <xf fontId="15" fillId="11" borderId="206" numFmtId="0" xfId="30" applyFont="1" applyFill="1" applyBorder="1" applyAlignment="1">
      <alignment horizontal="center" vertical="center" wrapText="1"/>
    </xf>
    <xf fontId="19" fillId="11" borderId="584" numFmtId="0" xfId="0" applyFont="1" applyFill="1" applyBorder="1" applyAlignment="1">
      <alignment horizontal="center" vertical="center"/>
    </xf>
    <xf fontId="15" fillId="11" borderId="570" numFmtId="0" xfId="33" applyFont="1" applyFill="1" applyBorder="1" applyAlignment="1">
      <alignment horizontal="center" vertical="center" wrapText="1"/>
    </xf>
    <xf fontId="14" fillId="11" borderId="432" numFmtId="0" xfId="30" applyFont="1" applyFill="1" applyBorder="1" applyAlignment="1">
      <alignment horizontal="center" vertical="center" wrapText="1"/>
    </xf>
    <xf fontId="19" fillId="11" borderId="432" numFmtId="0" xfId="0" applyFont="1" applyFill="1" applyBorder="1" applyAlignment="1">
      <alignment horizontal="center" vertical="center"/>
    </xf>
    <xf fontId="15" fillId="11" borderId="438" numFmtId="0" xfId="30" applyFont="1" applyFill="1" applyBorder="1" applyAlignment="1">
      <alignment horizontal="center" vertical="center" wrapText="1"/>
    </xf>
    <xf fontId="15" fillId="11" borderId="536" numFmtId="0" xfId="33" applyFont="1" applyFill="1" applyBorder="1" applyAlignment="1">
      <alignment horizontal="center" vertical="center" wrapText="1"/>
    </xf>
    <xf fontId="15" fillId="11" borderId="537" numFmtId="0" xfId="33" applyFont="1" applyFill="1" applyBorder="1" applyAlignment="1">
      <alignment horizontal="center" vertical="center" wrapText="1"/>
    </xf>
    <xf fontId="15" fillId="11" borderId="554" numFmtId="0" xfId="30" applyFont="1" applyFill="1" applyBorder="1" applyAlignment="1">
      <alignment horizontal="center" vertical="center" wrapText="1"/>
    </xf>
    <xf fontId="15" fillId="11" borderId="555" numFmtId="0" xfId="30" applyFont="1" applyFill="1" applyBorder="1" applyAlignment="1">
      <alignment horizontal="center" vertical="center" wrapText="1"/>
    </xf>
    <xf fontId="14" fillId="11" borderId="558" numFmtId="0" xfId="30" applyFont="1" applyFill="1" applyBorder="1" applyAlignment="1">
      <alignment horizontal="center" vertical="center" wrapText="1"/>
    </xf>
    <xf fontId="14" fillId="11" borderId="559" numFmtId="0" xfId="30" applyFont="1" applyFill="1" applyBorder="1" applyAlignment="1">
      <alignment horizontal="center" vertical="center" wrapText="1"/>
    </xf>
    <xf fontId="18" fillId="11" borderId="563" numFmtId="0" xfId="0" applyFont="1" applyFill="1" applyBorder="1" applyAlignment="1">
      <alignment horizontal="left" vertical="center" wrapText="1"/>
    </xf>
    <xf fontId="15" fillId="11" borderId="561" numFmtId="0" xfId="30" applyFont="1" applyFill="1" applyBorder="1" applyAlignment="1">
      <alignment horizontal="center" vertical="center" wrapText="1"/>
    </xf>
    <xf fontId="15" fillId="11" borderId="569" numFmtId="0" xfId="33" applyFont="1" applyFill="1" applyBorder="1" applyAlignment="1">
      <alignment vertical="center" wrapText="1"/>
    </xf>
    <xf fontId="15" fillId="11" borderId="425" numFmtId="0" xfId="30" applyFont="1" applyFill="1" applyBorder="1" applyAlignment="1">
      <alignment horizontal="center" vertical="center" wrapText="1"/>
    </xf>
    <xf fontId="15" fillId="11" borderId="250" numFmtId="0" xfId="30" applyFont="1" applyFill="1" applyBorder="1" applyAlignment="1">
      <alignment horizontal="center" vertical="center" wrapText="1"/>
    </xf>
    <xf fontId="15" fillId="11" borderId="571" numFmtId="0" xfId="33" applyFont="1" applyFill="1" applyBorder="1" applyAlignment="1">
      <alignment horizontal="center" vertical="center" wrapText="1"/>
    </xf>
    <xf fontId="15" fillId="4" borderId="425" numFmtId="0" xfId="30" applyFont="1" applyFill="1" applyBorder="1" applyAlignment="1">
      <alignment horizontal="center" vertical="center" wrapText="1"/>
    </xf>
    <xf fontId="15" fillId="4" borderId="250" numFmtId="0" xfId="30" applyFont="1" applyFill="1" applyBorder="1" applyAlignment="1">
      <alignment horizontal="center" vertical="center" wrapText="1"/>
    </xf>
    <xf fontId="15" fillId="4" borderId="571" numFmtId="0" xfId="33" applyFont="1" applyFill="1" applyBorder="1" applyAlignment="1">
      <alignment horizontal="center" vertical="center" wrapText="1"/>
    </xf>
    <xf fontId="15" fillId="11" borderId="430" numFmtId="0" xfId="30" applyFont="1" applyFill="1" applyBorder="1" applyAlignment="1">
      <alignment horizontal="center" vertical="center" wrapText="1"/>
    </xf>
    <xf fontId="15" fillId="4" borderId="438" numFmtId="0" xfId="30" applyFont="1" applyFill="1" applyBorder="1" applyAlignment="1">
      <alignment horizontal="center" vertical="center" wrapText="1"/>
    </xf>
    <xf fontId="15" fillId="4" borderId="430" numFmtId="0" xfId="30" applyFont="1" applyFill="1" applyBorder="1" applyAlignment="1">
      <alignment horizontal="center" vertical="center" wrapText="1"/>
    </xf>
    <xf fontId="40" fillId="4" borderId="432" numFmtId="0" xfId="30" applyFont="1" applyFill="1" applyBorder="1" applyAlignment="1">
      <alignment horizontal="center" vertical="center" wrapText="1"/>
    </xf>
    <xf fontId="16" fillId="11" borderId="149" numFmtId="0" xfId="30" applyFont="1" applyFill="1" applyBorder="1" applyAlignment="1">
      <alignment vertical="center" wrapText="1"/>
    </xf>
    <xf fontId="40" fillId="4" borderId="572" numFmtId="0" xfId="30" applyFont="1" applyFill="1" applyBorder="1" applyAlignment="1">
      <alignment horizontal="center" vertical="center" wrapText="1"/>
    </xf>
    <xf fontId="40" fillId="4" borderId="573" numFmtId="0" xfId="30" applyFont="1" applyFill="1" applyBorder="1" applyAlignment="1">
      <alignment horizontal="center" vertical="center" wrapText="1"/>
    </xf>
    <xf fontId="40" fillId="4" borderId="574" numFmtId="0" xfId="30" applyFont="1" applyFill="1" applyBorder="1" applyAlignment="1">
      <alignment horizontal="center" vertical="center" wrapText="1"/>
    </xf>
    <xf fontId="15" fillId="11" borderId="558" numFmtId="0" xfId="33" applyFont="1" applyFill="1" applyBorder="1" applyAlignment="1">
      <alignment horizontal="center" vertical="center" wrapText="1"/>
    </xf>
    <xf fontId="15" fillId="4" borderId="558" numFmtId="0" xfId="33" applyFont="1" applyFill="1" applyBorder="1" applyAlignment="1">
      <alignment horizontal="center" vertical="center" wrapText="1"/>
    </xf>
    <xf fontId="15" fillId="11" borderId="433" numFmtId="0" xfId="33" applyFont="1" applyFill="1" applyBorder="1" applyAlignment="1">
      <alignment horizontal="center" vertical="center" wrapText="1"/>
    </xf>
    <xf fontId="15" fillId="11" borderId="430" numFmtId="0" xfId="33" applyFont="1" applyFill="1" applyBorder="1" applyAlignment="1">
      <alignment horizontal="center" vertical="center" wrapText="1"/>
    </xf>
    <xf fontId="15" fillId="11" borderId="560" numFmtId="0" xfId="33" applyFont="1" applyFill="1" applyBorder="1" applyAlignment="1">
      <alignment horizontal="center" vertical="center" wrapText="1"/>
    </xf>
    <xf fontId="15" fillId="11" borderId="575" numFmtId="0" xfId="33" applyFont="1" applyFill="1" applyBorder="1" applyAlignment="1">
      <alignment horizontal="center" vertical="center" wrapText="1"/>
    </xf>
    <xf fontId="15" fillId="4" borderId="557" numFmtId="0" xfId="33" applyFont="1" applyFill="1" applyBorder="1" applyAlignment="1">
      <alignment horizontal="center" vertical="center" wrapText="1"/>
    </xf>
    <xf fontId="15" fillId="4" borderId="560" numFmtId="0" xfId="33" applyFont="1" applyFill="1" applyBorder="1" applyAlignment="1">
      <alignment horizontal="center" vertical="center" wrapText="1"/>
    </xf>
    <xf fontId="15" fillId="4" borderId="575" numFmtId="0" xfId="33" applyFont="1" applyFill="1" applyBorder="1" applyAlignment="1">
      <alignment horizontal="center" vertical="center" wrapText="1"/>
    </xf>
    <xf fontId="14" fillId="4" borderId="563" numFmtId="0" xfId="30" applyFont="1" applyFill="1" applyBorder="1" applyAlignment="1">
      <alignment horizontal="center" vertical="center" wrapText="1"/>
    </xf>
    <xf fontId="16" fillId="11" borderId="149" numFmtId="0" xfId="33" applyFont="1" applyFill="1" applyBorder="1" applyAlignment="1">
      <alignment vertical="center" wrapText="1"/>
    </xf>
    <xf fontId="15" fillId="11" borderId="576" numFmtId="0" xfId="30" applyFont="1" applyFill="1" applyBorder="1" applyAlignment="1">
      <alignment horizontal="center" vertical="center" wrapText="1"/>
    </xf>
    <xf fontId="15" fillId="4" borderId="576" numFmtId="0" xfId="30" applyFont="1" applyFill="1" applyBorder="1" applyAlignment="1">
      <alignment horizontal="center" vertical="center" wrapText="1"/>
    </xf>
    <xf fontId="15" fillId="11" borderId="577" numFmtId="0" xfId="30" applyFont="1" applyFill="1" applyBorder="1" applyAlignment="1">
      <alignment horizontal="center" vertical="center" wrapText="1"/>
    </xf>
    <xf fontId="15" fillId="11" borderId="578" numFmtId="0" xfId="30" applyFont="1" applyFill="1" applyBorder="1" applyAlignment="1">
      <alignment horizontal="center" vertical="center" wrapText="1"/>
    </xf>
    <xf fontId="15" fillId="11" borderId="579" numFmtId="0" xfId="30" applyFont="1" applyFill="1" applyBorder="1" applyAlignment="1">
      <alignment horizontal="center" vertical="center" wrapText="1"/>
    </xf>
    <xf fontId="15" fillId="11" borderId="580" numFmtId="0" xfId="30" applyFont="1" applyFill="1" applyBorder="1" applyAlignment="1">
      <alignment horizontal="center" vertical="center" wrapText="1"/>
    </xf>
    <xf fontId="15" fillId="11" borderId="349" numFmtId="0" xfId="30" applyFont="1" applyFill="1" applyBorder="1" applyAlignment="1">
      <alignment horizontal="center" vertical="center" wrapText="1"/>
    </xf>
    <xf fontId="15" fillId="11" borderId="350" numFmtId="0" xfId="30" applyFont="1" applyFill="1" applyBorder="1" applyAlignment="1">
      <alignment horizontal="center" vertical="center" wrapText="1"/>
    </xf>
    <xf fontId="15" fillId="4" borderId="580" numFmtId="0" xfId="30" applyFont="1" applyFill="1" applyBorder="1" applyAlignment="1">
      <alignment horizontal="center" vertical="center" wrapText="1"/>
    </xf>
    <xf fontId="15" fillId="4" borderId="349" numFmtId="0" xfId="30" applyFont="1" applyFill="1" applyBorder="1" applyAlignment="1">
      <alignment horizontal="center" vertical="center" wrapText="1"/>
    </xf>
    <xf fontId="15" fillId="4" borderId="350" numFmtId="0" xfId="30" applyFont="1" applyFill="1" applyBorder="1" applyAlignment="1">
      <alignment horizontal="center" vertical="center" wrapText="1"/>
    </xf>
    <xf fontId="15" fillId="11" borderId="351" numFmtId="0" xfId="33" applyFont="1" applyFill="1" applyBorder="1" applyAlignment="1">
      <alignment horizontal="center" vertical="center" wrapText="1"/>
    </xf>
    <xf fontId="15" fillId="11" borderId="352" numFmtId="0" xfId="33" applyFont="1" applyFill="1" applyBorder="1" applyAlignment="1">
      <alignment horizontal="center" vertical="center" wrapText="1"/>
    </xf>
    <xf fontId="15" fillId="11" borderId="353" numFmtId="0" xfId="33" applyFont="1" applyFill="1" applyBorder="1" applyAlignment="1">
      <alignment horizontal="center" vertical="center" wrapText="1"/>
    </xf>
    <xf fontId="15" fillId="4" borderId="351" numFmtId="0" xfId="33" applyFont="1" applyFill="1" applyBorder="1" applyAlignment="1">
      <alignment horizontal="center" vertical="center" wrapText="1"/>
    </xf>
    <xf fontId="15" fillId="4" borderId="352" numFmtId="0" xfId="33" applyFont="1" applyFill="1" applyBorder="1" applyAlignment="1">
      <alignment horizontal="center" vertical="center" wrapText="1"/>
    </xf>
    <xf fontId="15" fillId="4" borderId="353" numFmtId="0" xfId="33" applyFont="1" applyFill="1" applyBorder="1" applyAlignment="1">
      <alignment horizontal="center" vertical="center" wrapText="1"/>
    </xf>
    <xf fontId="14" fillId="11" borderId="581" numFmtId="0" xfId="33" applyFont="1" applyFill="1" applyBorder="1" applyAlignment="1">
      <alignment horizontal="center" vertical="center" wrapText="1"/>
    </xf>
    <xf fontId="14" fillId="4" borderId="582" numFmtId="0" xfId="33" applyFont="1" applyFill="1" applyBorder="1" applyAlignment="1">
      <alignment horizontal="center" vertical="center" wrapText="1"/>
    </xf>
    <xf fontId="14" fillId="4" borderId="581" numFmtId="0" xfId="33" applyFont="1" applyFill="1" applyBorder="1" applyAlignment="1">
      <alignment horizontal="center" vertical="center" wrapText="1"/>
    </xf>
    <xf fontId="22" fillId="11" borderId="581" numFmtId="0" xfId="0" applyFont="1" applyFill="1" applyBorder="1" applyAlignment="1">
      <alignment horizontal="left" vertical="center" wrapText="1"/>
    </xf>
    <xf fontId="14" fillId="11" borderId="565" numFmtId="0" xfId="30" applyFont="1" applyFill="1" applyBorder="1" applyAlignment="1">
      <alignment horizontal="center" vertical="center" wrapText="1"/>
    </xf>
    <xf fontId="14" fillId="4" borderId="565" numFmtId="0" xfId="30" applyFont="1" applyFill="1" applyBorder="1" applyAlignment="1">
      <alignment horizontal="center" vertical="center" wrapText="1"/>
    </xf>
    <xf fontId="40" fillId="11" borderId="568" numFmtId="0" xfId="33" applyFont="1" applyFill="1" applyBorder="1" applyAlignment="1">
      <alignment horizontal="center" vertical="center" wrapText="1"/>
    </xf>
    <xf fontId="15" fillId="11" borderId="585" numFmtId="0" xfId="33" applyFont="1" applyFill="1" applyBorder="1" applyAlignment="1">
      <alignment horizontal="center" vertical="center" wrapText="1"/>
    </xf>
    <xf fontId="15" fillId="4" borderId="586" numFmtId="0" xfId="30" applyFont="1" applyFill="1" applyBorder="1" applyAlignment="1">
      <alignment horizontal="center" vertical="center" wrapText="1"/>
    </xf>
    <xf fontId="14" fillId="4" borderId="149" numFmtId="0" xfId="30" applyFont="1" applyFill="1" applyBorder="1" applyAlignment="1">
      <alignment horizontal="center" vertical="center" wrapText="1"/>
    </xf>
    <xf fontId="15" fillId="4" borderId="587" numFmtId="0" xfId="30" applyFont="1" applyFill="1" applyBorder="1" applyAlignment="1">
      <alignment horizontal="center" vertical="center" wrapText="1"/>
    </xf>
    <xf fontId="14" fillId="4" borderId="581" numFmtId="0" xfId="30" applyFont="1" applyFill="1" applyBorder="1" applyAlignment="1">
      <alignment horizontal="center" vertical="center" wrapText="1"/>
    </xf>
    <xf fontId="17" fillId="0" borderId="581" numFmtId="0" xfId="0" applyFont="1" applyFill="1" applyBorder="1" applyAlignment="1">
      <alignment horizontal="center" vertical="center"/>
    </xf>
    <xf fontId="14" fillId="11" borderId="572" numFmtId="0" xfId="30" applyFont="1" applyFill="1" applyBorder="1" applyAlignment="1">
      <alignment horizontal="center" vertical="center" wrapText="1"/>
    </xf>
    <xf fontId="14" fillId="11" borderId="573" numFmtId="0" xfId="30" applyFont="1" applyFill="1" applyBorder="1" applyAlignment="1">
      <alignment horizontal="center" vertical="center" wrapText="1"/>
    </xf>
    <xf fontId="14" fillId="11" borderId="574" numFmtId="0" xfId="30" applyFont="1" applyFill="1" applyBorder="1" applyAlignment="1">
      <alignment horizontal="center" vertical="center" wrapText="1"/>
    </xf>
    <xf fontId="14" fillId="11" borderId="431" numFmtId="0" xfId="30" applyFont="1" applyFill="1" applyBorder="1" applyAlignment="1">
      <alignment horizontal="center" vertical="center" wrapText="1"/>
    </xf>
    <xf fontId="14" fillId="11" borderId="433" numFmtId="0" xfId="30" applyFont="1" applyFill="1" applyBorder="1" applyAlignment="1">
      <alignment horizontal="center" vertical="center" wrapText="1"/>
    </xf>
    <xf fontId="40" fillId="4" borderId="588" numFmtId="0" xfId="30" applyFont="1" applyFill="1" applyBorder="1" applyAlignment="1">
      <alignment horizontal="center" vertical="center" wrapText="1"/>
    </xf>
    <xf fontId="40" fillId="4" borderId="589" numFmtId="0" xfId="30" applyFont="1" applyFill="1" applyBorder="1" applyAlignment="1">
      <alignment horizontal="center" vertical="center" wrapText="1"/>
    </xf>
    <xf fontId="40" fillId="4" borderId="590" numFmtId="0" xfId="30" applyFont="1" applyFill="1" applyBorder="1" applyAlignment="1">
      <alignment horizontal="center" vertical="center" wrapText="1"/>
    </xf>
    <xf fontId="40" fillId="4" borderId="591" numFmtId="0" xfId="30" applyFont="1" applyFill="1" applyBorder="1" applyAlignment="1">
      <alignment horizontal="center" vertical="center" wrapText="1"/>
    </xf>
    <xf fontId="40" fillId="4" borderId="592" numFmtId="0" xfId="30" applyFont="1" applyFill="1" applyBorder="1" applyAlignment="1">
      <alignment horizontal="center" vertical="center" wrapText="1"/>
    </xf>
    <xf fontId="40" fillId="4" borderId="593" numFmtId="0" xfId="30" applyFont="1" applyFill="1" applyBorder="1" applyAlignment="1">
      <alignment horizontal="center" vertical="center" wrapText="1"/>
    </xf>
    <xf fontId="40" fillId="4" borderId="594" numFmtId="0" xfId="30" applyFont="1" applyFill="1" applyBorder="1" applyAlignment="1">
      <alignment horizontal="center" vertical="center" wrapText="1"/>
    </xf>
    <xf fontId="40" fillId="4" borderId="595" numFmtId="0" xfId="30" applyFont="1" applyFill="1" applyBorder="1" applyAlignment="1">
      <alignment horizontal="center" vertical="center" wrapText="1"/>
    </xf>
    <xf fontId="40" fillId="4" borderId="570" numFmtId="0" xfId="30" applyFont="1" applyFill="1" applyBorder="1" applyAlignment="1">
      <alignment horizontal="center" vertical="center" wrapText="1"/>
    </xf>
    <xf fontId="40" fillId="4" borderId="431" numFmtId="0" xfId="30" applyFont="1" applyFill="1" applyBorder="1" applyAlignment="1">
      <alignment horizontal="center" vertical="center" wrapText="1"/>
    </xf>
    <xf fontId="40" fillId="4" borderId="583" numFmtId="0" xfId="30" applyFont="1" applyFill="1" applyBorder="1" applyAlignment="1">
      <alignment horizontal="center" vertical="center" wrapText="1"/>
    </xf>
    <xf fontId="40" fillId="4" borderId="584" numFmtId="0" xfId="30" applyFont="1" applyFill="1" applyBorder="1" applyAlignment="1">
      <alignment horizontal="center" vertical="center" wrapText="1"/>
    </xf>
    <xf fontId="39" fillId="4" borderId="299" numFmtId="0" xfId="30" applyFont="1" applyFill="1" applyBorder="1" applyAlignment="1">
      <alignment horizontal="center" vertical="center" wrapText="1"/>
    </xf>
    <xf fontId="39" fillId="4" borderId="327" numFmtId="0" xfId="30" applyFont="1" applyFill="1" applyBorder="1" applyAlignment="1">
      <alignment horizontal="center" vertical="center" wrapText="1"/>
    </xf>
    <xf fontId="39" fillId="4" borderId="328" numFmtId="0" xfId="30" applyFont="1" applyFill="1" applyBorder="1" applyAlignment="1">
      <alignment horizontal="center" vertical="center" wrapText="1"/>
    </xf>
    <xf fontId="40" fillId="4" borderId="594" numFmtId="0" xfId="33" applyFont="1" applyFill="1" applyBorder="1" applyAlignment="1">
      <alignment horizontal="center" vertical="center" wrapText="1"/>
    </xf>
    <xf fontId="40" fillId="4" borderId="595" numFmtId="0" xfId="33" applyFont="1" applyFill="1" applyBorder="1" applyAlignment="1">
      <alignment horizontal="center" vertical="center" wrapText="1"/>
    </xf>
    <xf fontId="40" fillId="4" borderId="596" numFmtId="0" xfId="33" applyFont="1" applyFill="1" applyBorder="1" applyAlignment="1">
      <alignment horizontal="center" vertical="center" wrapText="1"/>
    </xf>
    <xf fontId="40" fillId="0" borderId="594" numFmtId="0" xfId="33" applyFont="1" applyFill="1" applyBorder="1" applyAlignment="1">
      <alignment horizontal="center" vertical="center" wrapText="1"/>
    </xf>
    <xf fontId="40" fillId="0" borderId="595" numFmtId="0" xfId="33" applyFont="1" applyFill="1" applyBorder="1" applyAlignment="1">
      <alignment horizontal="center" vertical="center" wrapText="1"/>
    </xf>
    <xf fontId="40" fillId="0" borderId="596" numFmtId="0" xfId="33" applyFont="1" applyFill="1" applyBorder="1" applyAlignment="1">
      <alignment horizontal="center" vertical="center" wrapText="1"/>
    </xf>
    <xf fontId="14" fillId="11" borderId="563" numFmtId="0" xfId="30" applyFont="1" applyFill="1" applyBorder="1" applyAlignment="1">
      <alignment horizontal="center" vertical="center" wrapText="1"/>
    </xf>
    <xf fontId="14" fillId="11" borderId="567" numFmtId="0" xfId="30" applyFont="1" applyFill="1" applyBorder="1" applyAlignment="1">
      <alignment horizontal="center" vertical="center" wrapText="1"/>
    </xf>
    <xf fontId="15" fillId="11" borderId="587" numFmtId="0" xfId="30" applyFont="1" applyFill="1" applyBorder="1" applyAlignment="1">
      <alignment horizontal="center" vertical="center" wrapText="1"/>
    </xf>
    <xf fontId="15" fillId="4" borderId="597" numFmtId="0" xfId="30" applyFont="1" applyFill="1" applyBorder="1" applyAlignment="1">
      <alignment horizontal="center" vertical="center" wrapText="1"/>
    </xf>
    <xf fontId="14" fillId="4" borderId="425" numFmtId="0" xfId="30" applyFont="1" applyFill="1" applyBorder="1" applyAlignment="1">
      <alignment horizontal="center" vertical="center" wrapText="1"/>
    </xf>
    <xf fontId="14" fillId="4" borderId="566" numFmtId="0" xfId="30" applyFont="1" applyFill="1" applyBorder="1" applyAlignment="1">
      <alignment horizontal="center" vertical="center" wrapText="1"/>
    </xf>
    <xf fontId="14" fillId="4" borderId="558" numFmtId="0" xfId="30" applyFont="1" applyFill="1" applyBorder="1" applyAlignment="1">
      <alignment horizontal="center" vertical="center" wrapText="1"/>
    </xf>
    <xf fontId="15" fillId="4" borderId="598" numFmtId="0" xfId="30" applyFont="1" applyFill="1" applyBorder="1" applyAlignment="1">
      <alignment horizontal="center" vertical="center" wrapText="1"/>
    </xf>
    <xf fontId="19" fillId="11" borderId="431" numFmtId="0" xfId="0" applyFont="1" applyFill="1" applyBorder="1" applyAlignment="1">
      <alignment horizontal="center" vertical="center"/>
    </xf>
    <xf fontId="15" fillId="11" borderId="599" numFmtId="0" xfId="30" applyFont="1" applyFill="1" applyBorder="1" applyAlignment="1">
      <alignment horizontal="center" vertical="center" wrapText="1"/>
    </xf>
    <xf fontId="15" fillId="4" borderId="328" numFmtId="0" xfId="30" applyFont="1" applyFill="1" applyBorder="1" applyAlignment="1">
      <alignment horizontal="center" vertical="center" wrapText="1"/>
    </xf>
    <xf fontId="14" fillId="11" borderId="80" numFmtId="0" xfId="30" applyFont="1" applyFill="1" applyBorder="1" applyAlignment="1">
      <alignment horizontal="center" vertical="center" wrapText="1"/>
    </xf>
    <xf fontId="14" fillId="4" borderId="206" numFmtId="0" xfId="30" applyFont="1" applyFill="1" applyBorder="1" applyAlignment="1">
      <alignment horizontal="center" vertical="center" wrapText="1"/>
    </xf>
    <xf fontId="14" fillId="4" borderId="207" numFmtId="0" xfId="30" applyFont="1" applyFill="1" applyBorder="1" applyAlignment="1">
      <alignment horizontal="center" vertical="center" wrapText="1"/>
    </xf>
    <xf fontId="14" fillId="11" borderId="594" numFmtId="0" xfId="30" applyFont="1" applyFill="1" applyBorder="1" applyAlignment="1">
      <alignment horizontal="center" vertical="center" wrapText="1"/>
    </xf>
    <xf fontId="14" fillId="11" borderId="595" numFmtId="0" xfId="30" applyFont="1" applyFill="1" applyBorder="1" applyAlignment="1">
      <alignment horizontal="center" vertical="center" wrapText="1"/>
    </xf>
    <xf fontId="14" fillId="11" borderId="596" numFmtId="0" xfId="30" applyFont="1" applyFill="1" applyBorder="1" applyAlignment="1">
      <alignment horizontal="center" vertical="center" wrapText="1"/>
    </xf>
    <xf fontId="15" fillId="11" borderId="591" numFmtId="0" xfId="30" applyFont="1" applyFill="1" applyBorder="1" applyAlignment="1">
      <alignment horizontal="center" vertical="center" wrapText="1"/>
    </xf>
    <xf fontId="15" fillId="11" borderId="592" numFmtId="0" xfId="30" applyFont="1" applyFill="1" applyBorder="1" applyAlignment="1">
      <alignment horizontal="center" vertical="center" wrapText="1"/>
    </xf>
    <xf fontId="14" fillId="11" borderId="593" numFmtId="0" xfId="30" applyFont="1" applyFill="1" applyBorder="1" applyAlignment="1">
      <alignment horizontal="center" vertical="center" wrapText="1"/>
    </xf>
    <xf fontId="15" fillId="11" borderId="583" numFmtId="0" xfId="30" applyFont="1" applyFill="1" applyBorder="1" applyAlignment="1">
      <alignment horizontal="center" vertical="center" wrapText="1"/>
    </xf>
    <xf fontId="15" fillId="11" borderId="584" numFmtId="0" xfId="30" applyFont="1" applyFill="1" applyBorder="1" applyAlignment="1">
      <alignment horizontal="center" vertical="center" wrapText="1"/>
    </xf>
    <xf fontId="14" fillId="11" borderId="570" numFmtId="0" xfId="30" applyFont="1" applyFill="1" applyBorder="1" applyAlignment="1">
      <alignment horizontal="center" vertical="center" wrapText="1"/>
    </xf>
    <xf fontId="15" fillId="11" borderId="431" numFmtId="0" xfId="30" applyFont="1" applyFill="1" applyBorder="1" applyAlignment="1">
      <alignment horizontal="center" vertical="center" wrapText="1"/>
    </xf>
    <xf fontId="14" fillId="11" borderId="206" numFmtId="0" xfId="30" applyFont="1" applyFill="1" applyBorder="1" applyAlignment="1">
      <alignment horizontal="center" vertical="center" wrapText="1"/>
    </xf>
    <xf fontId="14" fillId="11" borderId="207" numFmtId="0" xfId="30" applyFont="1" applyFill="1" applyBorder="1" applyAlignment="1">
      <alignment horizontal="center" vertical="center" wrapText="1"/>
    </xf>
    <xf fontId="15" fillId="11" borderId="591" numFmtId="0" xfId="33" applyFont="1" applyFill="1" applyBorder="1" applyAlignment="1">
      <alignment horizontal="center" vertical="center" wrapText="1"/>
    </xf>
    <xf fontId="15" fillId="11" borderId="592" numFmtId="0" xfId="33" applyFont="1" applyFill="1" applyBorder="1" applyAlignment="1">
      <alignment horizontal="center" vertical="center" wrapText="1"/>
    </xf>
    <xf fontId="15" fillId="11" borderId="593" numFmtId="0" xfId="33" applyFont="1" applyFill="1" applyBorder="1" applyAlignment="1">
      <alignment horizontal="center" vertical="center" wrapText="1"/>
    </xf>
    <xf fontId="15" fillId="11" borderId="583" numFmtId="0" xfId="33" applyFont="1" applyFill="1" applyBorder="1" applyAlignment="1">
      <alignment horizontal="center" vertical="center" wrapText="1"/>
    </xf>
    <xf fontId="15" fillId="11" borderId="584" numFmtId="0" xfId="33" applyFont="1" applyFill="1" applyBorder="1" applyAlignment="1">
      <alignment horizontal="center" vertical="center" wrapText="1"/>
    </xf>
    <xf fontId="15" fillId="11" borderId="299" numFmtId="0" xfId="33" applyFont="1" applyFill="1" applyBorder="1" applyAlignment="1">
      <alignment horizontal="center" vertical="center" wrapText="1"/>
    </xf>
    <xf fontId="15" fillId="11" borderId="327" numFmtId="0" xfId="33" applyFont="1" applyFill="1" applyBorder="1" applyAlignment="1">
      <alignment horizontal="center" vertical="center" wrapText="1"/>
    </xf>
    <xf fontId="15" fillId="11" borderId="328" numFmtId="0" xfId="33" applyFont="1" applyFill="1" applyBorder="1" applyAlignment="1">
      <alignment horizontal="center" vertical="center" wrapText="1"/>
    </xf>
    <xf fontId="15" fillId="11" borderId="572" numFmtId="0" xfId="30" applyFont="1" applyFill="1" applyBorder="1" applyAlignment="1">
      <alignment horizontal="center" vertical="center" wrapText="1"/>
    </xf>
    <xf fontId="15" fillId="11" borderId="573" numFmtId="0" xfId="30" applyFont="1" applyFill="1" applyBorder="1" applyAlignment="1">
      <alignment horizontal="center" vertical="center" wrapText="1"/>
    </xf>
    <xf fontId="15" fillId="11" borderId="574" numFmtId="0" xfId="30" applyFont="1" applyFill="1" applyBorder="1" applyAlignment="1">
      <alignment horizontal="center" vertical="center" wrapText="1"/>
    </xf>
    <xf fontId="14" fillId="11" borderId="588" numFmtId="0" xfId="33" applyFont="1" applyFill="1" applyBorder="1" applyAlignment="1">
      <alignment horizontal="center" vertical="center" wrapText="1"/>
    </xf>
    <xf fontId="14" fillId="11" borderId="589" numFmtId="0" xfId="33" applyFont="1" applyFill="1" applyBorder="1" applyAlignment="1">
      <alignment horizontal="center" vertical="center" wrapText="1"/>
    </xf>
    <xf fontId="14" fillId="11" borderId="590" numFmtId="0" xfId="33" applyFont="1" applyFill="1" applyBorder="1" applyAlignment="1">
      <alignment horizontal="center" vertical="center" wrapText="1"/>
    </xf>
    <xf fontId="15" fillId="11" borderId="430" numFmtId="0" xfId="33" applyFont="1" applyFill="1" applyBorder="1" applyAlignment="1">
      <alignment vertical="center" wrapText="1"/>
    </xf>
    <xf fontId="18" fillId="11" borderId="600" numFmtId="0" xfId="0" applyFont="1" applyFill="1" applyBorder="1" applyAlignment="1">
      <alignment horizontal="left" vertical="center" wrapText="1"/>
    </xf>
    <xf fontId="16" fillId="11" borderId="581" numFmtId="0" xfId="33" applyFont="1" applyFill="1" applyBorder="1" applyAlignment="1">
      <alignment vertical="center" wrapText="1"/>
    </xf>
    <xf fontId="16" fillId="11" borderId="600" numFmtId="0" xfId="33" applyFont="1" applyFill="1" applyBorder="1" applyAlignment="1">
      <alignment vertical="center" wrapText="1"/>
    </xf>
    <xf fontId="14" fillId="11" borderId="566" numFmtId="0" xfId="30" applyFont="1" applyFill="1" applyBorder="1" applyAlignment="1">
      <alignment horizontal="center" vertical="center" wrapText="1"/>
    </xf>
    <xf fontId="15" fillId="11" borderId="566" numFmtId="0" xfId="30" applyFont="1" applyFill="1" applyBorder="1" applyAlignment="1">
      <alignment horizontal="center" vertical="center" wrapText="1"/>
    </xf>
    <xf fontId="15" fillId="11" borderId="601" numFmtId="0" xfId="33" applyFont="1" applyFill="1" applyBorder="1" applyAlignment="1">
      <alignment horizontal="center" vertical="center" wrapText="1"/>
    </xf>
    <xf fontId="15" fillId="11" borderId="598" numFmtId="0" xfId="30" applyFont="1" applyFill="1" applyBorder="1" applyAlignment="1">
      <alignment horizontal="center" vertical="center" wrapText="1"/>
    </xf>
    <xf fontId="14" fillId="11" borderId="582" numFmtId="0" xfId="33" applyFont="1" applyFill="1" applyBorder="1" applyAlignment="1">
      <alignment horizontal="center" vertical="center" wrapText="1"/>
    </xf>
    <xf fontId="19" fillId="11" borderId="570" numFmtId="0" xfId="0" applyFont="1" applyFill="1" applyBorder="1" applyAlignment="1">
      <alignment horizontal="center" vertical="center"/>
    </xf>
    <xf fontId="15" fillId="11" borderId="602" numFmtId="0" xfId="33" applyFont="1" applyFill="1" applyBorder="1" applyAlignment="1">
      <alignment horizontal="center" vertical="center" wrapText="1"/>
    </xf>
    <xf fontId="14" fillId="11" borderId="603" numFmtId="0" xfId="30" applyFont="1" applyFill="1" applyBorder="1" applyAlignment="1">
      <alignment horizontal="center" vertical="center" wrapText="1"/>
    </xf>
    <xf fontId="14" fillId="11" borderId="604" numFmtId="0" xfId="30" applyFont="1" applyFill="1" applyBorder="1" applyAlignment="1">
      <alignment horizontal="center" vertical="center" wrapText="1"/>
    </xf>
    <xf fontId="14" fillId="11" borderId="605" numFmtId="0" xfId="30" applyFont="1" applyFill="1" applyBorder="1" applyAlignment="1">
      <alignment horizontal="center" vertical="center" wrapText="1"/>
    </xf>
    <xf fontId="15" fillId="11" borderId="606" numFmtId="0" xfId="33" applyFont="1" applyFill="1" applyBorder="1" applyAlignment="1">
      <alignment horizontal="center" vertical="center" wrapText="1"/>
    </xf>
    <xf fontId="14" fillId="11" borderId="80" numFmtId="0" xfId="33" applyFont="1" applyFill="1" applyBorder="1" applyAlignment="1">
      <alignment horizontal="center" vertical="center" wrapText="1"/>
    </xf>
    <xf fontId="14" fillId="11" borderId="206" numFmtId="0" xfId="33" applyFont="1" applyFill="1" applyBorder="1" applyAlignment="1">
      <alignment horizontal="center" vertical="center" wrapText="1"/>
    </xf>
    <xf fontId="14" fillId="11" borderId="207" numFmtId="0" xfId="33" applyFont="1" applyFill="1" applyBorder="1" applyAlignment="1">
      <alignment horizontal="center" vertical="center" wrapText="1"/>
    </xf>
    <xf fontId="14" fillId="11" borderId="603" numFmtId="0" xfId="33" applyFont="1" applyFill="1" applyBorder="1" applyAlignment="1">
      <alignment horizontal="center" vertical="center" wrapText="1"/>
    </xf>
    <xf fontId="14" fillId="11" borderId="604" numFmtId="0" xfId="33" applyFont="1" applyFill="1" applyBorder="1" applyAlignment="1">
      <alignment horizontal="center" vertical="center" wrapText="1"/>
    </xf>
    <xf fontId="14" fillId="11" borderId="605" numFmtId="0" xfId="33" applyFont="1" applyFill="1" applyBorder="1" applyAlignment="1">
      <alignment horizontal="center" vertical="center" wrapText="1"/>
    </xf>
    <xf fontId="15" fillId="11" borderId="607" numFmtId="0" xfId="30" applyFont="1" applyFill="1" applyBorder="1" applyAlignment="1">
      <alignment horizontal="center" vertical="center" wrapText="1"/>
    </xf>
    <xf fontId="15" fillId="11" borderId="490" numFmtId="0" xfId="30" applyFont="1" applyFill="1" applyBorder="1" applyAlignment="1">
      <alignment horizontal="center" vertical="center" wrapText="1"/>
    </xf>
    <xf fontId="15" fillId="11" borderId="492" numFmtId="0" xfId="33" applyFont="1" applyFill="1" applyBorder="1" applyAlignment="1">
      <alignment horizontal="center" vertical="center" wrapText="1"/>
    </xf>
    <xf fontId="15" fillId="11" borderId="608" numFmtId="0" xfId="30" applyFont="1" applyFill="1" applyBorder="1" applyAlignment="1">
      <alignment horizontal="center" vertical="center" wrapText="1"/>
    </xf>
    <xf fontId="15" fillId="11" borderId="491" numFmtId="0" xfId="30" applyFont="1" applyFill="1" applyBorder="1" applyAlignment="1">
      <alignment horizontal="center" vertical="center" wrapText="1"/>
    </xf>
    <xf fontId="15" fillId="11" borderId="491" numFmtId="0" xfId="33" applyFont="1" applyFill="1" applyBorder="1" applyAlignment="1">
      <alignment horizontal="center" vertical="center" wrapText="1"/>
    </xf>
    <xf fontId="15" fillId="4" borderId="608" numFmtId="0" xfId="30" applyFont="1" applyFill="1" applyBorder="1" applyAlignment="1">
      <alignment horizontal="center" vertical="center" wrapText="1"/>
    </xf>
    <xf fontId="15" fillId="4" borderId="491" numFmtId="0" xfId="30" applyFont="1" applyFill="1" applyBorder="1" applyAlignment="1">
      <alignment horizontal="center" vertical="center" wrapText="1"/>
    </xf>
    <xf fontId="40" fillId="4" borderId="607" numFmtId="0" xfId="30" applyFont="1" applyFill="1" applyBorder="1" applyAlignment="1">
      <alignment horizontal="center" vertical="center" wrapText="1"/>
    </xf>
    <xf fontId="40" fillId="4" borderId="490" numFmtId="0" xfId="30" applyFont="1" applyFill="1" applyBorder="1" applyAlignment="1">
      <alignment horizontal="center" vertical="center" wrapText="1"/>
    </xf>
    <xf fontId="40" fillId="4" borderId="80" numFmtId="0" xfId="30" applyFont="1" applyFill="1" applyBorder="1" applyAlignment="1">
      <alignment horizontal="center" vertical="center" wrapText="1"/>
    </xf>
    <xf fontId="40" fillId="4" borderId="206" numFmtId="0" xfId="30" applyFont="1" applyFill="1" applyBorder="1" applyAlignment="1">
      <alignment horizontal="center" vertical="center" wrapText="1"/>
    </xf>
    <xf fontId="40" fillId="4" borderId="207" numFmtId="0" xfId="30" applyFont="1" applyFill="1" applyBorder="1" applyAlignment="1">
      <alignment horizontal="center" vertical="center" wrapText="1"/>
    </xf>
    <xf fontId="15" fillId="11" borderId="609" numFmtId="0" xfId="33" applyFont="1" applyFill="1" applyBorder="1" applyAlignment="1">
      <alignment horizontal="center" vertical="center" wrapText="1"/>
    </xf>
    <xf fontId="15" fillId="11" borderId="610" numFmtId="0" xfId="30" applyFont="1" applyFill="1" applyBorder="1" applyAlignment="1">
      <alignment horizontal="center" vertical="center" wrapText="1"/>
    </xf>
    <xf fontId="15" fillId="11" borderId="611" numFmtId="0" xfId="30" applyFont="1" applyFill="1" applyBorder="1" applyAlignment="1">
      <alignment horizontal="center" vertical="center" wrapText="1"/>
    </xf>
    <xf fontId="15" fillId="11" borderId="612" numFmtId="0" xfId="33" applyFont="1" applyFill="1" applyBorder="1" applyAlignment="1">
      <alignment horizontal="center" vertical="center" wrapText="1"/>
    </xf>
    <xf fontId="15" fillId="11" borderId="536" numFmtId="0" xfId="30" applyFont="1" applyFill="1" applyBorder="1" applyAlignment="1">
      <alignment horizontal="center" vertical="center" wrapText="1"/>
    </xf>
    <xf fontId="15" fillId="11" borderId="609" numFmtId="0" xfId="30" applyFont="1" applyFill="1" applyBorder="1" applyAlignment="1">
      <alignment horizontal="center" vertical="center" wrapText="1"/>
    </xf>
    <xf fontId="15" fillId="4" borderId="610" numFmtId="0" xfId="30" applyFont="1" applyFill="1" applyBorder="1" applyAlignment="1">
      <alignment horizontal="center" vertical="center" wrapText="1"/>
    </xf>
    <xf fontId="15" fillId="4" borderId="611" numFmtId="0" xfId="30" applyFont="1" applyFill="1" applyBorder="1" applyAlignment="1">
      <alignment horizontal="center" vertical="center" wrapText="1"/>
    </xf>
    <xf fontId="15" fillId="4" borderId="612" numFmtId="0" xfId="33" applyFont="1" applyFill="1" applyBorder="1" applyAlignment="1">
      <alignment horizontal="center" vertical="center" wrapText="1"/>
    </xf>
    <xf fontId="40" fillId="4" borderId="536" numFmtId="0" xfId="30" applyFont="1" applyFill="1" applyBorder="1" applyAlignment="1">
      <alignment horizontal="center" vertical="center" wrapText="1"/>
    </xf>
    <xf fontId="40" fillId="4" borderId="609" numFmtId="0" xfId="30" applyFont="1" applyFill="1" applyBorder="1" applyAlignment="1">
      <alignment horizontal="center" vertical="center" wrapText="1"/>
    </xf>
    <xf fontId="40" fillId="4" borderId="537" numFmtId="0" xfId="30" applyFont="1" applyFill="1" applyBorder="1" applyAlignment="1">
      <alignment horizontal="center" vertical="center" wrapText="1"/>
    </xf>
    <xf fontId="63" fillId="4" borderId="304" numFmtId="0" xfId="0" applyFont="1" applyFill="1" applyBorder="1" applyAlignment="1">
      <alignment horizontal="left" wrapText="1"/>
    </xf>
    <xf fontId="19" fillId="4" borderId="536" numFmtId="0" xfId="7" applyFont="1" applyFill="1" applyBorder="1" applyAlignment="1" quotePrefix="1">
      <alignment vertical="center" wrapText="1"/>
    </xf>
    <xf fontId="19" fillId="4" borderId="609" numFmtId="0" xfId="7" applyFont="1" applyFill="1" applyBorder="1" applyAlignment="1" quotePrefix="1">
      <alignment vertical="center" wrapText="1"/>
    </xf>
    <xf fontId="19" fillId="4" borderId="537" numFmtId="0" xfId="7" applyFont="1" applyFill="1" applyBorder="1" applyAlignment="1" quotePrefix="1">
      <alignment vertical="center" wrapText="1"/>
    </xf>
    <xf fontId="24" fillId="9" borderId="616" numFmtId="0" xfId="0" applyNumberFormat="1" applyFont="1" applyFill="1" applyBorder="1" applyAlignment="1" applyProtection="1">
      <alignment horizontal="center" vertical="center" wrapText="1"/>
      <protection locked="0"/>
    </xf>
    <xf fontId="19" fillId="9" borderId="616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623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624" numFmtId="0" xfId="0" applyNumberFormat="1" applyFont="1" applyFill="1" applyBorder="1" applyAlignment="1" applyProtection="1">
      <alignment horizontal="center" vertical="center" wrapText="1"/>
      <protection locked="0"/>
    </xf>
    <xf fontId="41" fillId="4" borderId="614" numFmtId="0" xfId="33" applyFont="1" applyFill="1" applyBorder="1" applyAlignment="1" quotePrefix="1">
      <alignment horizontal="center" vertical="center" wrapText="1"/>
    </xf>
    <xf fontId="41" fillId="4" borderId="543" numFmtId="0" xfId="30" applyFont="1" applyFill="1" applyBorder="1" applyAlignment="1" quotePrefix="1">
      <alignment horizontal="center" vertical="center" wrapText="1"/>
    </xf>
    <xf fontId="41" fillId="0" borderId="622" numFmtId="0" xfId="33" applyFont="1" applyFill="1" applyBorder="1" applyAlignment="1" quotePrefix="1">
      <alignment horizontal="center" vertical="center" wrapText="1"/>
    </xf>
    <xf fontId="24" fillId="3" borderId="625" numFmtId="0" xfId="30" applyFont="1" applyFill="1" applyBorder="1" applyAlignment="1" quotePrefix="1">
      <alignment horizontal="center" vertical="center" wrapText="1"/>
    </xf>
    <xf fontId="14" fillId="4" borderId="573" numFmtId="0" xfId="30" applyFont="1" applyFill="1" applyBorder="1" applyAlignment="1" applyProtection="1" quotePrefix="1">
      <alignment horizontal="center" vertical="center" wrapText="1"/>
      <protection locked="0"/>
    </xf>
    <xf fontId="19" fillId="4" borderId="623" numFmtId="0" xfId="0" applyFont="1" applyFill="1" applyBorder="1" applyAlignment="1" applyProtection="1">
      <alignment horizontal="left" vertical="center" wrapText="1"/>
      <protection locked="0"/>
    </xf>
    <xf fontId="19" fillId="4" borderId="549" numFmtId="0" xfId="0" applyFont="1" applyFill="1" applyBorder="1" applyAlignment="1" applyProtection="1">
      <alignment horizontal="left" vertical="center" wrapText="1"/>
      <protection locked="0"/>
    </xf>
    <xf fontId="19" fillId="4" borderId="436" numFmtId="0" xfId="0" applyFont="1" applyFill="1" applyBorder="1" applyAlignment="1" applyProtection="1">
      <alignment vertical="center"/>
      <protection locked="0"/>
    </xf>
    <xf fontId="15" fillId="4" borderId="627" numFmtId="0" xfId="30" applyFont="1" applyFill="1" applyBorder="1" applyAlignment="1" applyProtection="1" quotePrefix="1">
      <alignment horizontal="center" vertical="center" wrapText="1"/>
      <protection locked="0"/>
    </xf>
    <xf fontId="15" fillId="4" borderId="626" numFmtId="0" xfId="30" applyFont="1" applyFill="1" applyBorder="1" applyAlignment="1" applyProtection="1" quotePrefix="1">
      <alignment horizontal="center" vertical="center" wrapText="1"/>
      <protection locked="0"/>
    </xf>
    <xf fontId="14" fillId="4" borderId="579" numFmtId="0" xfId="30" applyFont="1" applyFill="1" applyBorder="1" applyAlignment="1" applyProtection="1" quotePrefix="1">
      <alignment horizontal="center" vertical="center" wrapText="1"/>
      <protection locked="0"/>
    </xf>
    <xf fontId="15" fillId="4" borderId="628" numFmtId="0" xfId="30" applyFont="1" applyFill="1" applyBorder="1" applyAlignment="1" applyProtection="1" quotePrefix="1">
      <alignment horizontal="center" vertical="center" wrapText="1"/>
      <protection locked="0"/>
    </xf>
    <xf fontId="15" fillId="4" borderId="629" numFmtId="0" xfId="30" applyFont="1" applyFill="1" applyBorder="1" applyAlignment="1" applyProtection="1" quotePrefix="1">
      <alignment horizontal="center" vertical="center" wrapText="1"/>
      <protection locked="0"/>
    </xf>
    <xf fontId="14" fillId="4" borderId="617" numFmtId="0" xfId="30" applyFont="1" applyFill="1" applyBorder="1" applyAlignment="1" applyProtection="1" quotePrefix="1">
      <alignment horizontal="center" vertical="center" wrapText="1"/>
      <protection locked="0"/>
    </xf>
    <xf fontId="15" fillId="4" borderId="615" numFmtId="0" xfId="30" applyFont="1" applyFill="1" applyBorder="1" applyAlignment="1" applyProtection="1" quotePrefix="1">
      <alignment horizontal="center" vertical="center" wrapText="1"/>
      <protection locked="0"/>
    </xf>
    <xf fontId="14" fillId="4" borderId="436" numFmtId="0" xfId="30" applyFont="1" applyFill="1" applyBorder="1" applyAlignment="1" applyProtection="1" quotePrefix="1">
      <alignment horizontal="center" vertical="center" wrapText="1"/>
      <protection locked="0"/>
    </xf>
    <xf fontId="15" fillId="4" borderId="572" numFmtId="0" xfId="30" applyFont="1" applyFill="1" applyBorder="1" applyAlignment="1" applyProtection="1" quotePrefix="1">
      <alignment horizontal="center" vertical="center" wrapText="1"/>
      <protection locked="0"/>
    </xf>
    <xf fontId="15" fillId="4" borderId="573" numFmtId="0" xfId="30" applyFont="1" applyFill="1" applyBorder="1" applyAlignment="1" applyProtection="1" quotePrefix="1">
      <alignment horizontal="center" vertical="center" wrapText="1"/>
      <protection locked="0"/>
    </xf>
    <xf fontId="15" fillId="4" borderId="436" numFmtId="0" xfId="30" applyFont="1" applyFill="1" applyBorder="1" applyAlignment="1" applyProtection="1" quotePrefix="1">
      <alignment horizontal="center" vertical="center" wrapText="1"/>
      <protection locked="0"/>
    </xf>
    <xf fontId="24" fillId="4" borderId="514" numFmtId="0" xfId="0" applyFont="1" applyFill="1" applyBorder="1" applyAlignment="1" applyProtection="1">
      <alignment horizontal="center" vertical="center"/>
      <protection locked="0"/>
    </xf>
    <xf fontId="24" fillId="4" borderId="572" numFmtId="0" xfId="0" applyFont="1" applyFill="1" applyBorder="1" applyAlignment="1" applyProtection="1">
      <alignment horizontal="center" vertical="center"/>
      <protection locked="0"/>
    </xf>
    <xf fontId="24" fillId="4" borderId="573" numFmtId="0" xfId="0" applyFont="1" applyFill="1" applyBorder="1" applyAlignment="1" applyProtection="1">
      <alignment horizontal="center" vertical="center"/>
      <protection locked="0"/>
    </xf>
    <xf fontId="24" fillId="4" borderId="436" numFmtId="0" xfId="0" applyFont="1" applyFill="1" applyBorder="1" applyAlignment="1" applyProtection="1">
      <alignment horizontal="center" vertical="center"/>
      <protection locked="0"/>
    </xf>
    <xf fontId="61" fillId="4" borderId="572" numFmtId="0" xfId="0" applyFont="1" applyFill="1" applyBorder="1" applyAlignment="1" applyProtection="1">
      <alignment horizontal="center" vertical="center"/>
      <protection locked="0"/>
    </xf>
    <xf fontId="61" fillId="4" borderId="514" numFmtId="0" xfId="0" applyFont="1" applyFill="1" applyBorder="1" applyAlignment="1" applyProtection="1">
      <alignment horizontal="center" vertical="center"/>
      <protection locked="0"/>
    </xf>
    <xf fontId="24" fillId="8" borderId="495" numFmtId="0" xfId="0" applyNumberFormat="1" applyFont="1" applyFill="1" applyBorder="1" applyAlignment="1" applyProtection="1">
      <alignment horizontal="left" vertical="center" wrapText="1"/>
      <protection locked="0"/>
    </xf>
    <xf fontId="24" fillId="9" borderId="630" numFmtId="0" xfId="0" applyNumberFormat="1" applyFont="1" applyFill="1" applyBorder="1" applyAlignment="1" applyProtection="1">
      <alignment horizontal="center" vertical="center" wrapText="1"/>
      <protection locked="0"/>
    </xf>
    <xf fontId="19" fillId="9" borderId="630" numFmtId="0" xfId="0" applyNumberFormat="1" applyFont="1" applyFill="1" applyBorder="1" applyAlignment="1" applyProtection="1">
      <alignment horizontal="center" vertical="center" wrapText="1"/>
      <protection locked="0"/>
    </xf>
    <xf fontId="19" fillId="8" borderId="503" numFmtId="0" xfId="0" applyNumberFormat="1" applyFont="1" applyFill="1" applyBorder="1" applyAlignment="1" applyProtection="1">
      <alignment horizontal="left" vertical="center" wrapText="1"/>
      <protection locked="0"/>
    </xf>
    <xf fontId="24" fillId="9" borderId="628" numFmtId="0" xfId="0" applyNumberFormat="1" applyFont="1" applyFill="1" applyBorder="1" applyAlignment="1" applyProtection="1">
      <alignment horizontal="center" vertical="center" wrapText="1"/>
      <protection locked="0"/>
    </xf>
    <xf fontId="19" fillId="9" borderId="628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631" numFmtId="0" xfId="0" applyNumberFormat="1" applyFont="1" applyFill="1" applyBorder="1" applyAlignment="1" applyProtection="1">
      <alignment horizontal="center" vertical="center" wrapText="1"/>
      <protection locked="0"/>
    </xf>
    <xf fontId="19" fillId="9" borderId="631" numFmtId="0" xfId="0" applyNumberFormat="1" applyFont="1" applyFill="1" applyBorder="1" applyAlignment="1" applyProtection="1">
      <alignment horizontal="center" vertical="center" wrapText="1"/>
      <protection locked="0"/>
    </xf>
    <xf fontId="24" fillId="8" borderId="526" numFmtId="0" xfId="0" applyNumberFormat="1" applyFont="1" applyFill="1" applyBorder="1" applyAlignment="1" applyProtection="1">
      <alignment horizontal="left" vertical="center" wrapText="1"/>
      <protection locked="0"/>
    </xf>
    <xf fontId="29" fillId="4" borderId="67" numFmtId="0" xfId="0" applyFont="1" applyFill="1" applyBorder="1" applyAlignment="1">
      <alignment horizontal="left" vertical="center" wrapText="1"/>
    </xf>
    <xf fontId="42" fillId="4" borderId="65" numFmtId="0" xfId="7" applyFont="1" applyFill="1" applyBorder="1" applyAlignment="1" quotePrefix="1">
      <alignment horizontal="center" vertical="center" wrapText="1"/>
    </xf>
    <xf fontId="42" fillId="4" borderId="66" numFmtId="0" xfId="7" applyFont="1" applyFill="1" applyBorder="1" applyAlignment="1" quotePrefix="1">
      <alignment horizontal="center" vertical="center" wrapText="1"/>
    </xf>
    <xf fontId="42" fillId="4" borderId="64" numFmtId="0" xfId="7" applyFont="1" applyFill="1" applyBorder="1" applyAlignment="1" quotePrefix="1">
      <alignment horizontal="center" vertical="center" wrapText="1"/>
    </xf>
    <xf fontId="42" fillId="4" borderId="77" numFmtId="0" xfId="7" applyFont="1" applyFill="1" applyBorder="1" applyAlignment="1" quotePrefix="1">
      <alignment horizontal="center" vertical="center" wrapText="1"/>
    </xf>
    <xf fontId="44" fillId="4" borderId="79" numFmtId="0" xfId="4" applyFont="1" applyFill="1" applyBorder="1" applyAlignment="1" quotePrefix="1">
      <alignment horizontal="center" vertical="center" wrapText="1"/>
    </xf>
    <xf fontId="44" fillId="4" borderId="63" numFmtId="0" xfId="4" applyFont="1" applyFill="1" applyBorder="1" applyAlignment="1" quotePrefix="1">
      <alignment horizontal="center" vertical="center" wrapText="1"/>
    </xf>
    <xf fontId="44" fillId="4" borderId="71" numFmtId="0" xfId="4" applyFont="1" applyFill="1" applyBorder="1" applyAlignment="1" quotePrefix="1">
      <alignment horizontal="center" vertical="center" wrapText="1"/>
    </xf>
    <xf fontId="46" fillId="4" borderId="57" numFmtId="0" xfId="0" applyFont="1" applyFill="1" applyBorder="1" applyAlignment="1">
      <alignment horizontal="left" vertical="center" wrapText="1"/>
    </xf>
    <xf fontId="45" fillId="4" borderId="299" numFmtId="0" xfId="4" applyFont="1" applyFill="1" applyBorder="1" applyAlignment="1" quotePrefix="1">
      <alignment horizontal="center" vertical="center" wrapText="1"/>
    </xf>
    <xf fontId="45" fillId="4" borderId="153" numFmtId="0" xfId="4" applyFont="1" applyFill="1" applyBorder="1" applyAlignment="1" quotePrefix="1">
      <alignment horizontal="center" vertical="center"/>
    </xf>
    <xf fontId="45" fillId="4" borderId="129" numFmtId="0" xfId="4" applyFont="1" applyFill="1" applyBorder="1" applyAlignment="1" quotePrefix="1">
      <alignment horizontal="center" vertical="center" wrapText="1"/>
    </xf>
    <xf fontId="45" fillId="4" borderId="153" numFmtId="0" xfId="4" applyFont="1" applyFill="1" applyBorder="1" applyAlignment="1" quotePrefix="1">
      <alignment horizontal="center" vertical="center" wrapText="1"/>
    </xf>
    <xf fontId="45" fillId="4" borderId="314" numFmtId="0" xfId="4" applyFont="1" applyFill="1" applyBorder="1" applyAlignment="1" quotePrefix="1">
      <alignment horizontal="center" vertical="center" wrapText="1"/>
    </xf>
    <xf fontId="45" fillId="4" borderId="304" numFmtId="0" xfId="7" applyFont="1" applyFill="1" applyBorder="1" applyAlignment="1" quotePrefix="1">
      <alignment horizontal="center" vertical="center" wrapText="1"/>
    </xf>
    <xf fontId="45" fillId="4" borderId="300" numFmtId="0" xfId="7" applyFont="1" applyFill="1" applyBorder="1" applyAlignment="1" quotePrefix="1">
      <alignment horizontal="center" vertical="center" wrapText="1"/>
    </xf>
    <xf fontId="45" fillId="4" borderId="314" numFmtId="0" xfId="7" applyFont="1" applyFill="1" applyBorder="1" applyAlignment="1" quotePrefix="1">
      <alignment horizontal="center" vertical="center" wrapText="1"/>
    </xf>
    <xf fontId="64" fillId="3" borderId="469" numFmtId="0" xfId="0" applyFont="1" applyFill="1" applyBorder="1" applyAlignment="1">
      <alignment horizontal="center" vertical="center"/>
    </xf>
    <xf fontId="63" fillId="4" borderId="629" numFmtId="0" xfId="33" applyFont="1" applyFill="1" applyBorder="1" applyAlignment="1" quotePrefix="1">
      <alignment horizontal="center" vertical="center" wrapText="1"/>
    </xf>
    <xf fontId="41" fillId="4" borderId="330" numFmtId="0" xfId="33" applyFont="1" applyFill="1" applyBorder="1" applyAlignment="1" quotePrefix="1">
      <alignment horizontal="center" vertical="center" wrapText="1"/>
    </xf>
    <xf fontId="41" fillId="4" borderId="632" numFmtId="0" xfId="30" applyFont="1" applyFill="1" applyBorder="1" applyAlignment="1" quotePrefix="1">
      <alignment horizontal="center" vertical="center" wrapText="1"/>
    </xf>
    <xf fontId="63" fillId="0" borderId="167" numFmtId="0" xfId="30" applyFont="1" applyFill="1" applyBorder="1" applyAlignment="1" quotePrefix="1">
      <alignment horizontal="center" vertical="center" wrapText="1"/>
    </xf>
    <xf fontId="63" fillId="0" borderId="633" numFmtId="0" xfId="33" applyFont="1" applyFill="1" applyBorder="1" applyAlignment="1" quotePrefix="1">
      <alignment horizontal="center" vertical="center" wrapText="1"/>
    </xf>
    <xf fontId="63" fillId="0" borderId="634" numFmtId="0" xfId="33" applyFont="1" applyFill="1" applyBorder="1" applyAlignment="1" quotePrefix="1">
      <alignment horizontal="center" vertical="center" wrapText="1"/>
    </xf>
    <xf fontId="24" fillId="3" borderId="539" numFmtId="0" xfId="33" applyFont="1" applyFill="1" applyBorder="1" applyAlignment="1" quotePrefix="1">
      <alignment horizontal="center" vertical="center" wrapText="1"/>
    </xf>
    <xf fontId="24" fillId="3" borderId="635" numFmtId="0" xfId="30" applyFont="1" applyFill="1" applyBorder="1" applyAlignment="1" quotePrefix="1">
      <alignment horizontal="center" vertical="center" wrapText="1"/>
    </xf>
    <xf fontId="63" fillId="4" borderId="615" numFmtId="0" xfId="33" applyFont="1" applyFill="1" applyBorder="1" applyAlignment="1" quotePrefix="1">
      <alignment horizontal="center" vertical="center" wrapText="1"/>
    </xf>
    <xf fontId="63" fillId="4" borderId="616" numFmtId="0" xfId="33" applyFont="1" applyFill="1" applyBorder="1" applyAlignment="1" quotePrefix="1">
      <alignment horizontal="center" vertical="center" wrapText="1"/>
    </xf>
    <xf fontId="63" fillId="4" borderId="617" numFmtId="0" xfId="33" applyFont="1" applyFill="1" applyBorder="1" applyAlignment="1" quotePrefix="1">
      <alignment horizontal="center" vertical="center" wrapText="1"/>
    </xf>
    <xf fontId="41" fillId="4" borderId="620" numFmtId="0" xfId="33" applyFont="1" applyFill="1" applyBorder="1" applyAlignment="1" quotePrefix="1">
      <alignment horizontal="center" vertical="center" wrapText="1"/>
    </xf>
    <xf fontId="41" fillId="4" borderId="624" numFmtId="0" xfId="33" applyFont="1" applyFill="1" applyBorder="1" applyAlignment="1" quotePrefix="1">
      <alignment horizontal="center" vertical="center" wrapText="1"/>
    </xf>
    <xf fontId="41" fillId="4" borderId="636" numFmtId="0" xfId="30" applyFont="1" applyFill="1" applyBorder="1" applyAlignment="1" quotePrefix="1">
      <alignment horizontal="center" vertical="center" wrapText="1"/>
    </xf>
    <xf fontId="41" fillId="4" borderId="542" numFmtId="0" xfId="30" applyFont="1" applyFill="1" applyBorder="1" applyAlignment="1" quotePrefix="1">
      <alignment horizontal="center" vertical="center" wrapText="1"/>
    </xf>
    <xf fontId="63" fillId="0" borderId="636" numFmtId="0" xfId="30" applyFont="1" applyFill="1" applyBorder="1" applyAlignment="1" quotePrefix="1">
      <alignment horizontal="center" vertical="center" wrapText="1"/>
    </xf>
    <xf fontId="63" fillId="0" borderId="401" numFmtId="0" xfId="30" applyFont="1" applyFill="1" applyBorder="1" applyAlignment="1" quotePrefix="1">
      <alignment horizontal="center" vertical="center" wrapText="1"/>
    </xf>
    <xf fontId="63" fillId="0" borderId="637" numFmtId="0" xfId="30" applyFont="1" applyFill="1" applyBorder="1" applyAlignment="1" quotePrefix="1">
      <alignment horizontal="center" vertical="center" wrapText="1"/>
    </xf>
    <xf fontId="63" fillId="0" borderId="620" numFmtId="0" xfId="33" applyFont="1" applyFill="1" applyBorder="1" applyAlignment="1" quotePrefix="1">
      <alignment horizontal="center" vertical="center" wrapText="1"/>
    </xf>
    <xf fontId="41" fillId="0" borderId="621" numFmtId="0" xfId="33" applyFont="1" applyFill="1" applyBorder="1" applyAlignment="1" quotePrefix="1">
      <alignment horizontal="center" vertical="center" wrapText="1"/>
    </xf>
    <xf fontId="63" fillId="0" borderId="572" numFmtId="0" xfId="33" applyFont="1" applyFill="1" applyBorder="1" applyAlignment="1" quotePrefix="1">
      <alignment horizontal="center" vertical="center" wrapText="1"/>
    </xf>
    <xf fontId="63" fillId="0" borderId="618" numFmtId="0" xfId="33" applyFont="1" applyFill="1" applyBorder="1" applyAlignment="1" quotePrefix="1">
      <alignment horizontal="center" vertical="center" wrapText="1"/>
    </xf>
    <xf fontId="41" fillId="0" borderId="436" numFmtId="0" xfId="33" applyFont="1" applyFill="1" applyBorder="1" applyAlignment="1" quotePrefix="1">
      <alignment horizontal="center" vertical="center" wrapText="1"/>
    </xf>
    <xf fontId="24" fillId="3" borderId="572" numFmtId="0" xfId="30" applyFont="1" applyFill="1" applyBorder="1" applyAlignment="1" quotePrefix="1">
      <alignment horizontal="center" vertical="center" wrapText="1"/>
    </xf>
    <xf fontId="24" fillId="3" borderId="623" numFmtId="0" xfId="30" applyFont="1" applyFill="1" applyBorder="1" applyAlignment="1" quotePrefix="1">
      <alignment horizontal="center" vertical="center" wrapText="1"/>
    </xf>
    <xf fontId="41" fillId="0" borderId="633" numFmtId="0" xfId="33" applyFont="1" applyFill="1" applyBorder="1" applyAlignment="1" quotePrefix="1">
      <alignment horizontal="center" vertical="center" wrapText="1"/>
    </xf>
    <xf fontId="41" fillId="0" borderId="634" numFmtId="0" xfId="33" applyFont="1" applyFill="1" applyBorder="1" applyAlignment="1" quotePrefix="1">
      <alignment horizontal="center" vertical="center" wrapText="1"/>
    </xf>
    <xf fontId="41" fillId="4" borderId="615" numFmtId="0" xfId="33" applyFont="1" applyFill="1" applyBorder="1" applyAlignment="1" quotePrefix="1">
      <alignment horizontal="center" vertical="center" wrapText="1"/>
    </xf>
    <xf fontId="41" fillId="4" borderId="616" numFmtId="0" xfId="33" applyFont="1" applyFill="1" applyBorder="1" applyAlignment="1" quotePrefix="1">
      <alignment horizontal="center" vertical="center" wrapText="1"/>
    </xf>
    <xf fontId="41" fillId="4" borderId="617" numFmtId="0" xfId="33" applyFont="1" applyFill="1" applyBorder="1" applyAlignment="1" quotePrefix="1">
      <alignment horizontal="center" vertical="center" wrapText="1"/>
    </xf>
    <xf fontId="41" fillId="0" borderId="620" numFmtId="0" xfId="33" applyFont="1" applyFill="1" applyBorder="1" applyAlignment="1" quotePrefix="1">
      <alignment horizontal="center" vertical="center" wrapText="1"/>
    </xf>
    <xf fontId="41" fillId="0" borderId="572" numFmtId="0" xfId="33" applyFont="1" applyFill="1" applyBorder="1" applyAlignment="1" quotePrefix="1">
      <alignment horizontal="center" vertical="center" wrapText="1"/>
    </xf>
    <xf fontId="41" fillId="0" borderId="618" numFmtId="0" xfId="33" applyFont="1" applyFill="1" applyBorder="1" applyAlignment="1" quotePrefix="1">
      <alignment horizontal="center" vertical="center" wrapText="1"/>
    </xf>
    <xf fontId="15" fillId="3" borderId="616" numFmtId="0" xfId="10" applyFont="1" applyFill="1" applyBorder="1" applyAlignment="1">
      <alignment horizontal="center" vertical="center" wrapText="1"/>
    </xf>
    <xf fontId="15" fillId="3" borderId="617" numFmtId="0" xfId="10" applyFont="1" applyFill="1" applyBorder="1" applyAlignment="1">
      <alignment horizontal="center" vertical="center" wrapText="1"/>
    </xf>
    <xf fontId="15" fillId="3" borderId="630" numFmtId="0" xfId="10" applyFont="1" applyFill="1" applyBorder="1" applyAlignment="1">
      <alignment horizontal="center" vertical="center" wrapText="1"/>
    </xf>
    <xf fontId="14" fillId="3" borderId="638" numFmtId="0" xfId="7" applyFont="1" applyFill="1" applyBorder="1" applyAlignment="1">
      <alignment horizontal="center" vertical="center" wrapText="1"/>
    </xf>
    <xf fontId="14" fillId="3" borderId="618" numFmtId="0" xfId="7" applyFont="1" applyFill="1" applyBorder="1" applyAlignment="1">
      <alignment horizontal="center" vertical="center" wrapText="1"/>
    </xf>
    <xf fontId="14" fillId="3" borderId="574" numFmtId="0" xfId="7" applyFont="1" applyFill="1" applyBorder="1" applyAlignment="1">
      <alignment horizontal="center" vertical="center" wrapText="1"/>
    </xf>
    <xf fontId="14" fillId="3" borderId="638" numFmtId="0" xfId="10" applyFont="1" applyFill="1" applyBorder="1" applyAlignment="1">
      <alignment horizontal="center" vertical="center" wrapText="1"/>
    </xf>
    <xf fontId="14" fillId="3" borderId="618" numFmtId="0" xfId="10" applyFont="1" applyFill="1" applyBorder="1" applyAlignment="1">
      <alignment horizontal="center" vertical="center" wrapText="1"/>
    </xf>
    <xf fontId="14" fillId="3" borderId="574" numFmtId="0" xfId="10" applyFont="1" applyFill="1" applyBorder="1" applyAlignment="1">
      <alignment horizontal="center" vertical="center" wrapText="1"/>
    </xf>
    <xf fontId="78" fillId="4" borderId="615" numFmtId="0" xfId="10" applyFont="1" applyFill="1" applyBorder="1" applyAlignment="1" quotePrefix="1">
      <alignment horizontal="center" vertical="center" wrapText="1"/>
    </xf>
    <xf fontId="78" fillId="4" borderId="620" numFmtId="0" xfId="10" applyFont="1" applyFill="1" applyBorder="1" applyAlignment="1" quotePrefix="1">
      <alignment horizontal="center" vertical="center" wrapText="1"/>
    </xf>
    <xf fontId="78" fillId="4" borderId="616" numFmtId="0" xfId="10" applyFont="1" applyFill="1" applyBorder="1" applyAlignment="1" quotePrefix="1">
      <alignment horizontal="center" vertical="center" wrapText="1"/>
    </xf>
    <xf fontId="78" fillId="4" borderId="617" numFmtId="0" xfId="10" applyFont="1" applyFill="1" applyBorder="1" applyAlignment="1" quotePrefix="1">
      <alignment horizontal="center" vertical="center" wrapText="1"/>
    </xf>
    <xf fontId="78" fillId="4" borderId="621" numFmtId="0" xfId="10" applyFont="1" applyFill="1" applyBorder="1" applyAlignment="1" quotePrefix="1">
      <alignment horizontal="center" vertical="center" wrapText="1"/>
    </xf>
    <xf fontId="19" fillId="4" borderId="616" numFmtId="0" xfId="10" applyFont="1" applyFill="1" applyBorder="1" applyAlignment="1" quotePrefix="1">
      <alignment horizontal="center" vertical="center" wrapText="1"/>
    </xf>
    <xf fontId="19" fillId="4" borderId="621" numFmtId="0" xfId="10" applyFont="1" applyFill="1" applyBorder="1" applyAlignment="1" quotePrefix="1">
      <alignment horizontal="center" vertical="center" wrapText="1"/>
    </xf>
    <xf fontId="64" fillId="4" borderId="527" numFmtId="0" xfId="0" applyFont="1" applyFill="1" applyBorder="1" applyAlignment="1">
      <alignment horizontal="center" vertical="center" wrapText="1"/>
    </xf>
    <xf fontId="64" fillId="4" borderId="638" numFmtId="0" xfId="10" applyFont="1" applyFill="1" applyBorder="1" applyAlignment="1" quotePrefix="1">
      <alignment horizontal="center" vertical="center" wrapText="1"/>
    </xf>
    <xf fontId="64" fillId="4" borderId="615" numFmtId="0" xfId="0" applyFont="1" applyFill="1" applyBorder="1" applyAlignment="1">
      <alignment horizontal="center" vertical="center" wrapText="1"/>
    </xf>
    <xf fontId="64" fillId="4" borderId="616" numFmtId="0" xfId="0" applyFont="1" applyFill="1" applyBorder="1" applyAlignment="1">
      <alignment horizontal="center" vertical="center" wrapText="1"/>
    </xf>
    <xf fontId="64" fillId="4" borderId="617" numFmtId="0" xfId="0" applyFont="1" applyFill="1" applyBorder="1" applyAlignment="1">
      <alignment horizontal="center" vertical="center" wrapText="1"/>
    </xf>
    <xf fontId="78" fillId="4" borderId="622" numFmtId="0" xfId="10" applyFont="1" applyFill="1" applyBorder="1" applyAlignment="1" quotePrefix="1">
      <alignment horizontal="center" vertical="center" wrapText="1"/>
    </xf>
    <xf fontId="64" fillId="4" borderId="620" numFmtId="0" xfId="0" applyFont="1" applyFill="1" applyBorder="1" applyAlignment="1">
      <alignment horizontal="center" vertical="center" wrapText="1"/>
    </xf>
    <xf fontId="64" fillId="4" borderId="621" numFmtId="0" xfId="0" applyFont="1" applyFill="1" applyBorder="1" applyAlignment="1">
      <alignment horizontal="center" vertical="center" wrapText="1"/>
    </xf>
    <xf fontId="64" fillId="4" borderId="622" numFmtId="0" xfId="0" applyFont="1" applyFill="1" applyBorder="1" applyAlignment="1">
      <alignment horizontal="center" vertical="center" wrapText="1"/>
    </xf>
    <xf fontId="19" fillId="4" borderId="615" numFmtId="0" xfId="0" applyFont="1" applyFill="1" applyBorder="1" applyAlignment="1">
      <alignment horizontal="center" vertical="center" wrapText="1"/>
    </xf>
    <xf fontId="19" fillId="4" borderId="616" numFmtId="0" xfId="0" applyFont="1" applyFill="1" applyBorder="1" applyAlignment="1">
      <alignment horizontal="center" vertical="center" wrapText="1"/>
    </xf>
    <xf fontId="19" fillId="4" borderId="617" numFmtId="0" xfId="0" applyFont="1" applyFill="1" applyBorder="1" applyAlignment="1">
      <alignment horizontal="center" vertical="center" wrapText="1"/>
    </xf>
    <xf fontId="19" fillId="4" borderId="620" numFmtId="0" xfId="0" applyFont="1" applyFill="1" applyBorder="1" applyAlignment="1">
      <alignment horizontal="center" vertical="center" wrapText="1"/>
    </xf>
    <xf fontId="19" fillId="4" borderId="621" numFmtId="0" xfId="0" applyFont="1" applyFill="1" applyBorder="1" applyAlignment="1">
      <alignment horizontal="center" vertical="center" wrapText="1"/>
    </xf>
    <xf fontId="19" fillId="4" borderId="622" numFmtId="0" xfId="0" applyFont="1" applyFill="1" applyBorder="1" applyAlignment="1">
      <alignment horizontal="center" vertical="center" wrapText="1"/>
    </xf>
    <xf fontId="19" fillId="4" borderId="638" numFmtId="0" xfId="0" applyFont="1" applyFill="1" applyBorder="1" applyAlignment="1">
      <alignment horizontal="center" vertical="center" wrapText="1"/>
    </xf>
    <xf fontId="19" fillId="4" borderId="618" numFmtId="0" xfId="0" applyFont="1" applyFill="1" applyBorder="1" applyAlignment="1">
      <alignment horizontal="center" vertical="center" wrapText="1"/>
    </xf>
    <xf fontId="19" fillId="4" borderId="619" numFmtId="0" xfId="0" applyFont="1" applyFill="1" applyBorder="1" applyAlignment="1">
      <alignment horizontal="center" vertical="center" wrapText="1"/>
    </xf>
    <xf fontId="19" fillId="4" borderId="636" numFmtId="0" xfId="7" applyFont="1" applyFill="1" applyBorder="1" applyAlignment="1" quotePrefix="1">
      <alignment horizontal="center" vertical="center" wrapText="1"/>
    </xf>
    <xf fontId="19" fillId="4" borderId="542" numFmtId="0" xfId="7" applyFont="1" applyFill="1" applyBorder="1" applyAlignment="1" quotePrefix="1">
      <alignment horizontal="center" vertical="center" wrapText="1"/>
    </xf>
    <xf fontId="19" fillId="4" borderId="543" numFmtId="0" xfId="7" applyFont="1" applyFill="1" applyBorder="1" applyAlignment="1" quotePrefix="1">
      <alignment horizontal="center" vertical="center" wrapText="1"/>
    </xf>
    <xf fontId="64" fillId="4" borderId="618" numFmtId="0" xfId="10" applyFont="1" applyFill="1" applyBorder="1" applyAlignment="1" quotePrefix="1">
      <alignment horizontal="center" vertical="center" wrapText="1"/>
    </xf>
    <xf fontId="64" fillId="4" borderId="619" numFmtId="0" xfId="10" applyFont="1" applyFill="1" applyBorder="1" applyAlignment="1" quotePrefix="1">
      <alignment horizontal="center" vertical="center" wrapText="1"/>
    </xf>
    <xf fontId="19" fillId="4" borderId="249" numFmtId="0" xfId="10" applyFont="1" applyFill="1" applyBorder="1" applyAlignment="1" quotePrefix="1">
      <alignment horizontal="center" vertical="center" wrapText="1"/>
    </xf>
    <xf fontId="78" fillId="4" borderId="630" numFmtId="0" xfId="10" applyFont="1" applyFill="1" applyBorder="1" applyAlignment="1" quotePrefix="1">
      <alignment horizontal="center" vertical="center" wrapText="1"/>
    </xf>
    <xf fontId="19" fillId="4" borderId="630" numFmtId="0" xfId="10" applyFont="1" applyFill="1" applyBorder="1" applyAlignment="1" quotePrefix="1">
      <alignment horizontal="center" vertical="center" wrapText="1"/>
    </xf>
    <xf fontId="19" fillId="4" borderId="639" numFmtId="0" xfId="10" applyFont="1" applyFill="1" applyBorder="1" applyAlignment="1" quotePrefix="1">
      <alignment horizontal="center" vertical="center" wrapText="1"/>
    </xf>
    <xf fontId="19" fillId="4" borderId="49" numFmtId="0" xfId="10" applyFont="1" applyFill="1" applyBorder="1" applyAlignment="1" quotePrefix="1">
      <alignment horizontal="center" vertical="center" wrapText="1"/>
    </xf>
    <xf fontId="78" fillId="4" borderId="628" numFmtId="0" xfId="10" applyFont="1" applyFill="1" applyBorder="1" applyAlignment="1" quotePrefix="1">
      <alignment horizontal="center" vertical="center" wrapText="1"/>
    </xf>
    <xf fontId="78" fillId="4" borderId="631" numFmtId="0" xfId="10" applyFont="1" applyFill="1" applyBorder="1" applyAlignment="1" quotePrefix="1">
      <alignment horizontal="center" vertical="center" wrapText="1"/>
    </xf>
    <xf fontId="19" fillId="4" borderId="631" numFmtId="0" xfId="10" applyFont="1" applyFill="1" applyBorder="1" applyAlignment="1" quotePrefix="1">
      <alignment horizontal="center" vertical="center" wrapText="1"/>
    </xf>
    <xf fontId="19" fillId="4" borderId="542" numFmtId="0" xfId="10" applyFont="1" applyFill="1" applyBorder="1" applyAlignment="1" quotePrefix="1">
      <alignment horizontal="center" vertical="center" wrapText="1"/>
    </xf>
    <xf fontId="78" fillId="4" borderId="466" numFmtId="0" xfId="10" applyFont="1" applyFill="1" applyBorder="1" applyAlignment="1" quotePrefix="1">
      <alignment horizontal="center" vertical="center" wrapText="1"/>
    </xf>
    <xf fontId="78" fillId="4" borderId="495" numFmtId="0" xfId="10" applyFont="1" applyFill="1" applyBorder="1" applyAlignment="1" quotePrefix="1">
      <alignment horizontal="center" vertical="center" wrapText="1"/>
    </xf>
    <xf fontId="78" fillId="4" borderId="503" numFmtId="0" xfId="10" applyFont="1" applyFill="1" applyBorder="1" applyAlignment="1" quotePrefix="1">
      <alignment horizontal="center" vertical="center" wrapText="1"/>
    </xf>
    <xf fontId="64" fillId="4" borderId="465" numFmtId="0" xfId="0" applyFont="1" applyFill="1" applyBorder="1" applyAlignment="1">
      <alignment horizontal="center" vertical="center" wrapText="1"/>
    </xf>
    <xf fontId="64" fillId="4" borderId="466" numFmtId="0" xfId="0" applyFont="1" applyFill="1" applyBorder="1" applyAlignment="1">
      <alignment horizontal="center" vertical="center" wrapText="1"/>
    </xf>
    <xf fontId="64" fillId="4" borderId="467" numFmtId="0" xfId="0" applyFont="1" applyFill="1" applyBorder="1" applyAlignment="1">
      <alignment horizontal="center" vertical="center" wrapText="1"/>
    </xf>
    <xf fontId="19" fillId="4" borderId="637" numFmtId="0" xfId="7" applyFont="1" applyFill="1" applyBorder="1" applyAlignment="1" quotePrefix="1">
      <alignment horizontal="center" vertical="center" wrapText="1"/>
    </xf>
    <xf fontId="19" fillId="4" borderId="170" numFmtId="0" xfId="0" applyFont="1" applyFill="1" applyBorder="1" applyAlignment="1">
      <alignment horizontal="center" vertical="center" wrapText="1"/>
    </xf>
    <xf fontId="19" fillId="4" borderId="206" numFmtId="0" xfId="0" applyFont="1" applyFill="1" applyBorder="1" applyAlignment="1">
      <alignment horizontal="center" vertical="center" wrapText="1"/>
    </xf>
    <xf fontId="19" fillId="4" borderId="207" numFmtId="0" xfId="0" applyFont="1" applyFill="1" applyBorder="1" applyAlignment="1">
      <alignment horizontal="center" vertical="center" wrapText="1"/>
    </xf>
    <xf fontId="19" fillId="4" borderId="525" numFmtId="0" xfId="0" applyFont="1" applyFill="1" applyBorder="1" applyAlignment="1">
      <alignment horizontal="center" vertical="center" wrapText="1"/>
    </xf>
    <xf fontId="19" fillId="4" borderId="526" numFmtId="0" xfId="0" applyFont="1" applyFill="1" applyBorder="1" applyAlignment="1">
      <alignment horizontal="center" vertical="center" wrapText="1"/>
    </xf>
    <xf fontId="19" fillId="4" borderId="527" numFmtId="0" xfId="0" applyFont="1" applyFill="1" applyBorder="1" applyAlignment="1">
      <alignment horizontal="center" vertical="center" wrapText="1"/>
    </xf>
    <xf fontId="64" fillId="4" borderId="207" numFmtId="0" xfId="7" applyFont="1" applyFill="1" applyBorder="1" applyAlignment="1" quotePrefix="1">
      <alignment horizontal="center" vertical="center" wrapText="1"/>
    </xf>
    <xf fontId="64" fillId="4" borderId="619" numFmtId="0" xfId="7" applyFont="1" applyFill="1" applyBorder="1" applyAlignment="1" quotePrefix="1">
      <alignment horizontal="center" vertical="center" wrapText="1"/>
    </xf>
    <xf fontId="19" fillId="4" borderId="615" numFmtId="0" xfId="0" applyNumberFormat="1" applyFont="1" applyFill="1" applyBorder="1" applyAlignment="1" applyProtection="1">
      <alignment horizontal="center" vertical="center" wrapText="1"/>
      <protection locked="0"/>
    </xf>
    <xf fontId="19" fillId="4" borderId="616" numFmtId="0" xfId="0" applyNumberFormat="1" applyFont="1" applyFill="1" applyBorder="1" applyAlignment="1" applyProtection="1">
      <alignment horizontal="center" vertical="center" wrapText="1"/>
      <protection locked="0"/>
    </xf>
    <xf fontId="19" fillId="4" borderId="617" numFmtId="0" xfId="0" applyNumberFormat="1" applyFont="1" applyFill="1" applyBorder="1" applyAlignment="1" applyProtection="1">
      <alignment horizontal="center" vertical="center" wrapText="1"/>
      <protection locked="0"/>
    </xf>
    <xf fontId="86" fillId="8" borderId="465" numFmtId="0" xfId="0" applyNumberFormat="1" applyFont="1" applyFill="1" applyBorder="1" applyAlignment="1" applyProtection="1">
      <alignment horizontal="center" vertical="center" wrapText="1"/>
      <protection locked="0"/>
    </xf>
    <xf fontId="86" fillId="8" borderId="466" numFmtId="0" xfId="0" applyNumberFormat="1" applyFont="1" applyFill="1" applyBorder="1" applyAlignment="1" applyProtection="1">
      <alignment horizontal="center" vertical="center" wrapText="1"/>
      <protection locked="0"/>
    </xf>
    <xf fontId="86" fillId="8" borderId="467" numFmtId="0" xfId="0" applyNumberFormat="1" applyFont="1" applyFill="1" applyBorder="1" applyAlignment="1" applyProtection="1">
      <alignment horizontal="center" vertical="center" wrapText="1"/>
      <protection locked="0"/>
    </xf>
    <xf fontId="86" fillId="10" borderId="641" numFmtId="0" xfId="0" applyNumberFormat="1" applyFont="1" applyFill="1" applyBorder="1" applyAlignment="1" applyProtection="1">
      <alignment horizontal="center" vertical="center" wrapText="1"/>
      <protection locked="0"/>
    </xf>
    <xf fontId="103" fillId="4" borderId="465" numFmtId="0" xfId="0" applyNumberFormat="1" applyFont="1" applyFill="1" applyBorder="1" applyAlignment="1" applyProtection="1">
      <alignment horizontal="center" vertical="center" wrapText="1"/>
      <protection locked="0"/>
    </xf>
    <xf fontId="103" fillId="4" borderId="466" numFmtId="0" xfId="0" applyNumberFormat="1" applyFont="1" applyFill="1" applyBorder="1" applyAlignment="1" applyProtection="1">
      <alignment horizontal="center" vertical="center" wrapText="1"/>
      <protection locked="0"/>
    </xf>
    <xf fontId="103" fillId="4" borderId="467" numFmtId="0" xfId="0" applyNumberFormat="1" applyFont="1" applyFill="1" applyBorder="1" applyAlignment="1" applyProtection="1">
      <alignment horizontal="center" vertical="center" wrapText="1"/>
      <protection locked="0"/>
    </xf>
    <xf fontId="19" fillId="4" borderId="465" numFmtId="0" xfId="0" applyNumberFormat="1" applyFont="1" applyFill="1" applyBorder="1" applyAlignment="1" applyProtection="1">
      <alignment horizontal="center" vertical="center" wrapText="1"/>
      <protection locked="0"/>
    </xf>
    <xf fontId="19" fillId="4" borderId="466" numFmtId="0" xfId="0" applyNumberFormat="1" applyFont="1" applyFill="1" applyBorder="1" applyAlignment="1" applyProtection="1">
      <alignment horizontal="center" vertical="center" wrapText="1"/>
      <protection locked="0"/>
    </xf>
    <xf fontId="19" fillId="4" borderId="467" numFmtId="0" xfId="0" applyNumberFormat="1" applyFont="1" applyFill="1" applyBorder="1" applyAlignment="1" applyProtection="1">
      <alignment horizontal="center" vertical="center" wrapText="1"/>
      <protection locked="0"/>
    </xf>
    <xf fontId="24" fillId="10" borderId="641" numFmtId="0" xfId="0" applyNumberFormat="1" applyFont="1" applyFill="1" applyBorder="1" applyAlignment="1" applyProtection="1">
      <alignment horizontal="center" vertical="center" wrapText="1"/>
      <protection locked="0"/>
    </xf>
    <xf fontId="24" fillId="10" borderId="642" numFmtId="0" xfId="0" applyNumberFormat="1" applyFont="1" applyFill="1" applyBorder="1" applyAlignment="1" applyProtection="1">
      <alignment horizontal="center" vertical="center" wrapText="1"/>
      <protection locked="0"/>
    </xf>
    <xf fontId="19" fillId="4" borderId="465" numFmtId="0" xfId="0" applyNumberFormat="1" applyFont="1" applyFill="1" applyBorder="1" applyAlignment="1" applyProtection="1">
      <alignment horizontal="center" vertical="center"/>
      <protection locked="0"/>
    </xf>
    <xf fontId="19" fillId="4" borderId="466" numFmtId="0" xfId="0" applyNumberFormat="1" applyFont="1" applyFill="1" applyBorder="1" applyAlignment="1" applyProtection="1">
      <alignment horizontal="center" vertical="center"/>
      <protection locked="0"/>
    </xf>
    <xf fontId="19" fillId="4" borderId="467" numFmtId="0" xfId="0" applyNumberFormat="1" applyFont="1" applyFill="1" applyBorder="1" applyAlignment="1" applyProtection="1">
      <alignment horizontal="center" vertical="center"/>
      <protection locked="0"/>
    </xf>
    <xf fontId="19" fillId="4" borderId="620" numFmtId="0" xfId="0" applyNumberFormat="1" applyFont="1" applyFill="1" applyBorder="1" applyAlignment="1" applyProtection="1">
      <alignment horizontal="center" vertical="center" wrapText="1"/>
      <protection locked="0"/>
    </xf>
    <xf fontId="29" fillId="4" borderId="10" numFmtId="0" xfId="0" applyFont="1" applyFill="1" applyBorder="1" applyAlignment="1">
      <alignment horizontal="left" vertical="center" wrapText="1"/>
    </xf>
    <xf fontId="44" fillId="4" borderId="20" numFmtId="0" xfId="7" applyFont="1" applyFill="1" applyBorder="1" applyAlignment="1" quotePrefix="1">
      <alignment horizontal="center" vertical="center" wrapText="1"/>
    </xf>
    <xf fontId="44" fillId="4" borderId="21" numFmtId="0" xfId="7" applyFont="1" applyFill="1" applyBorder="1" applyAlignment="1" quotePrefix="1">
      <alignment horizontal="center" vertical="center" wrapText="1"/>
    </xf>
    <xf fontId="44" fillId="4" borderId="24" numFmtId="0" xfId="7" applyFont="1" applyFill="1" applyBorder="1" applyAlignment="1" quotePrefix="1">
      <alignment horizontal="center" vertical="center" wrapText="1"/>
    </xf>
    <xf fontId="19" fillId="4" borderId="578" numFmtId="0" xfId="7" applyFont="1" applyFill="1" applyBorder="1" applyAlignment="1" quotePrefix="1">
      <alignment horizontal="center" vertical="center" wrapText="1"/>
    </xf>
    <xf fontId="64" fillId="4" borderId="540" numFmtId="0" xfId="7" applyFont="1" applyFill="1" applyBorder="1" applyAlignment="1" quotePrefix="1">
      <alignment horizontal="center" vertical="center" wrapText="1"/>
    </xf>
    <xf fontId="64" fillId="4" borderId="644" numFmtId="0" xfId="7" applyFont="1" applyFill="1" applyBorder="1" applyAlignment="1" quotePrefix="1">
      <alignment horizontal="center" vertical="center" wrapText="1"/>
    </xf>
    <xf fontId="64" fillId="4" borderId="645" numFmtId="0" xfId="7" applyFont="1" applyFill="1" applyBorder="1" applyAlignment="1" quotePrefix="1">
      <alignment horizontal="center" vertical="center" wrapText="1"/>
    </xf>
    <xf fontId="64" fillId="4" borderId="646" numFmtId="0" xfId="7" applyFont="1" applyFill="1" applyBorder="1" applyAlignment="1" quotePrefix="1">
      <alignment horizontal="center" vertical="center" wrapText="1"/>
    </xf>
    <xf fontId="64" fillId="4" borderId="514" numFmtId="0" xfId="7" applyFont="1" applyFill="1" applyBorder="1" applyAlignment="1" quotePrefix="1">
      <alignment horizontal="center" vertical="center" wrapText="1"/>
    </xf>
    <xf fontId="19" fillId="4" borderId="621" numFmtId="0" xfId="7" applyFont="1" applyFill="1" applyBorder="1" applyAlignment="1" quotePrefix="1">
      <alignment vertical="center" wrapText="1"/>
    </xf>
    <xf fontId="19" fillId="4" borderId="466" numFmtId="0" xfId="10" applyFont="1" applyFill="1" applyBorder="1" applyAlignment="1" quotePrefix="1">
      <alignment horizontal="center" vertical="center" wrapText="1"/>
    </xf>
    <xf fontId="78" fillId="4" borderId="578" numFmtId="0" xfId="10" applyFont="1" applyFill="1" applyBorder="1" applyAlignment="1" quotePrefix="1">
      <alignment horizontal="center" vertical="center" wrapText="1"/>
    </xf>
    <xf fontId="19" fillId="4" borderId="646" numFmtId="0" xfId="7" applyFont="1" applyFill="1" applyBorder="1" applyAlignment="1" quotePrefix="1">
      <alignment horizontal="center" vertical="center" wrapText="1"/>
    </xf>
    <xf fontId="64" fillId="4" borderId="577" numFmtId="0" xfId="0" applyFont="1" applyFill="1" applyBorder="1" applyAlignment="1">
      <alignment horizontal="center" vertical="center" wrapText="1"/>
    </xf>
    <xf fontId="78" fillId="4" borderId="647" numFmtId="0" xfId="10" applyFont="1" applyFill="1" applyBorder="1" applyAlignment="1" quotePrefix="1">
      <alignment horizontal="center" vertical="center" wrapText="1"/>
    </xf>
    <xf fontId="78" fillId="4" borderId="639" numFmtId="0" xfId="10" applyFont="1" applyFill="1" applyBorder="1" applyAlignment="1" quotePrefix="1">
      <alignment horizontal="center" vertical="center" wrapText="1"/>
    </xf>
    <xf fontId="64" fillId="4" borderId="648" numFmtId="0" xfId="10" applyFont="1" applyFill="1" applyBorder="1" applyAlignment="1" quotePrefix="1">
      <alignment horizontal="center" vertical="center" wrapText="1"/>
    </xf>
    <xf fontId="19" fillId="4" borderId="647" numFmtId="0" xfId="7" applyFont="1" applyFill="1" applyBorder="1" applyAlignment="1" quotePrefix="1">
      <alignment horizontal="center" vertical="center" wrapText="1"/>
    </xf>
    <xf fontId="19" fillId="4" borderId="416" numFmtId="0" xfId="7" applyFont="1" applyFill="1" applyBorder="1" applyAlignment="1" quotePrefix="1">
      <alignment vertical="center" wrapText="1"/>
    </xf>
    <xf fontId="19" fillId="4" borderId="569" numFmtId="0" xfId="7" applyFont="1" applyFill="1" applyBorder="1" applyAlignment="1" quotePrefix="1">
      <alignment horizontal="center" vertical="center" wrapText="1"/>
    </xf>
    <xf fontId="19" fillId="4" borderId="647" numFmtId="0" xfId="10" applyFont="1" applyFill="1" applyBorder="1" applyAlignment="1" quotePrefix="1">
      <alignment horizontal="center" vertical="center" wrapText="1"/>
    </xf>
    <xf fontId="24" fillId="4" borderId="648" numFmtId="0" xfId="10" applyFont="1" applyFill="1" applyBorder="1" applyAlignment="1" quotePrefix="1">
      <alignment horizontal="center" vertical="center" wrapText="1"/>
    </xf>
    <xf fontId="64" fillId="4" borderId="632" numFmtId="0" xfId="7" applyFont="1" applyFill="1" applyBorder="1" applyAlignment="1" quotePrefix="1">
      <alignment horizontal="center" vertical="center" wrapText="1"/>
    </xf>
    <xf fontId="64" fillId="4" borderId="648" numFmtId="0" xfId="7" applyFont="1" applyFill="1" applyBorder="1" applyAlignment="1" quotePrefix="1">
      <alignment horizontal="center" vertical="center" wrapText="1"/>
    </xf>
    <xf fontId="78" fillId="4" borderId="649" numFmtId="0" xfId="10" applyFont="1" applyFill="1" applyBorder="1" applyAlignment="1" quotePrefix="1">
      <alignment horizontal="center" vertical="center" wrapText="1"/>
    </xf>
    <xf fontId="78" fillId="4" borderId="517" numFmtId="0" xfId="10" applyFont="1" applyFill="1" applyBorder="1" applyAlignment="1" quotePrefix="1">
      <alignment horizontal="center" vertical="center" wrapText="1"/>
    </xf>
    <xf fontId="64" fillId="4" borderId="644" numFmtId="0" xfId="10" applyFont="1" applyFill="1" applyBorder="1" applyAlignment="1" quotePrefix="1">
      <alignment horizontal="center" vertical="center" wrapText="1"/>
    </xf>
    <xf fontId="19" fillId="4" borderId="650" numFmtId="0" xfId="7" applyFont="1" applyFill="1" applyBorder="1" applyAlignment="1" quotePrefix="1">
      <alignment horizontal="center" vertical="center" wrapText="1"/>
    </xf>
    <xf fontId="19" fillId="4" borderId="501" numFmtId="0" xfId="7" applyFont="1" applyFill="1" applyBorder="1" applyAlignment="1" quotePrefix="1">
      <alignment vertical="center" wrapText="1"/>
    </xf>
    <xf fontId="78" fillId="4" borderId="650" numFmtId="0" xfId="10" applyFont="1" applyFill="1" applyBorder="1" applyAlignment="1" quotePrefix="1">
      <alignment horizontal="center" vertical="center" wrapText="1"/>
    </xf>
    <xf fontId="19" fillId="4" borderId="520" numFmtId="0" xfId="7" applyFont="1" applyFill="1" applyBorder="1" applyAlignment="1" quotePrefix="1">
      <alignment horizontal="center" vertical="center" wrapText="1"/>
    </xf>
    <xf fontId="19" fillId="4" borderId="503" numFmtId="0" xfId="10" applyFont="1" applyFill="1" applyBorder="1" applyAlignment="1" quotePrefix="1">
      <alignment horizontal="center" vertical="center" wrapText="1"/>
    </xf>
    <xf fontId="19" fillId="4" borderId="501" numFmtId="0" xfId="10" applyFont="1" applyFill="1" applyBorder="1" applyAlignment="1" quotePrefix="1">
      <alignment horizontal="center" vertical="center" wrapText="1"/>
    </xf>
    <xf fontId="24" fillId="4" borderId="644" numFmtId="0" xfId="10" applyFont="1" applyFill="1" applyBorder="1" applyAlignment="1" quotePrefix="1">
      <alignment horizontal="center" vertical="center" wrapText="1"/>
    </xf>
    <xf fontId="64" fillId="4" borderId="651" numFmtId="0" xfId="10" applyFont="1" applyFill="1" applyBorder="1" applyAlignment="1" quotePrefix="1">
      <alignment horizontal="center" vertical="center" wrapText="1"/>
    </xf>
    <xf fontId="64" fillId="4" borderId="646" numFmtId="0" xfId="10" applyFont="1" applyFill="1" applyBorder="1" applyAlignment="1" quotePrefix="1">
      <alignment horizontal="center" vertical="center" wrapText="1"/>
    </xf>
    <xf fontId="24" fillId="4" borderId="646" numFmtId="0" xfId="10" applyFont="1" applyFill="1" applyBorder="1" applyAlignment="1" quotePrefix="1">
      <alignment horizontal="center" vertical="center" wrapText="1"/>
    </xf>
    <xf fontId="24" fillId="4" borderId="651" numFmtId="0" xfId="10" applyFont="1" applyFill="1" applyBorder="1" applyAlignment="1" quotePrefix="1">
      <alignment horizontal="center" vertical="center" wrapText="1"/>
    </xf>
    <xf fontId="64" fillId="4" borderId="652" numFmtId="0" xfId="7" applyFont="1" applyFill="1" applyBorder="1" applyAlignment="1" quotePrefix="1">
      <alignment horizontal="center" vertical="center" wrapText="1"/>
    </xf>
    <xf fontId="24" fillId="4" borderId="515" numFmtId="0" xfId="10" applyFont="1" applyFill="1" applyBorder="1" applyAlignment="1" quotePrefix="1">
      <alignment horizontal="center" vertical="center" wrapText="1"/>
    </xf>
    <xf fontId="64" fillId="4" borderId="569" numFmtId="0" xfId="7" applyFont="1" applyFill="1" applyBorder="1" applyAlignment="1" quotePrefix="1">
      <alignment horizontal="center" vertical="center" wrapText="1"/>
    </xf>
    <xf fontId="64" fillId="4" borderId="515" numFmtId="0" xfId="7" applyFont="1" applyFill="1" applyBorder="1" applyAlignment="1" quotePrefix="1">
      <alignment horizontal="center" vertical="center" wrapText="1"/>
    </xf>
    <xf fontId="19" fillId="4" borderId="319" numFmtId="0" xfId="7" applyFont="1" applyFill="1" applyBorder="1" applyAlignment="1" quotePrefix="1">
      <alignment vertical="center" wrapText="1"/>
    </xf>
    <xf fontId="78" fillId="4" borderId="501" numFmtId="0" xfId="10" applyFont="1" applyFill="1" applyBorder="1" applyAlignment="1" quotePrefix="1">
      <alignment horizontal="center" vertical="center" wrapText="1"/>
    </xf>
    <xf fontId="19" fillId="4" borderId="650" numFmtId="0" xfId="10" applyFont="1" applyFill="1" applyBorder="1" applyAlignment="1" quotePrefix="1">
      <alignment horizontal="center" vertical="center" wrapText="1"/>
    </xf>
    <xf fontId="64" fillId="4" borderId="637" numFmtId="0" xfId="7" applyFont="1" applyFill="1" applyBorder="1" applyAlignment="1" quotePrefix="1">
      <alignment horizontal="center" vertical="center" wrapText="1"/>
    </xf>
    <xf fontId="64" fillId="4" borderId="520" numFmtId="0" xfId="7" applyFont="1" applyFill="1" applyBorder="1" applyAlignment="1" quotePrefix="1">
      <alignment horizontal="center" vertical="center" wrapText="1"/>
    </xf>
    <xf fontId="19" fillId="4" borderId="461" numFmtId="0" xfId="7" applyFont="1" applyFill="1" applyBorder="1" applyAlignment="1" quotePrefix="1">
      <alignment vertical="center" wrapText="1"/>
    </xf>
    <xf fontId="19" fillId="4" borderId="578" numFmtId="0" xfId="10" applyFont="1" applyFill="1" applyBorder="1" applyAlignment="1" quotePrefix="1">
      <alignment horizontal="center" vertical="center" wrapText="1"/>
    </xf>
    <xf fontId="64" fillId="4" borderId="542" numFmtId="0" xfId="7" applyFont="1" applyFill="1" applyBorder="1" applyAlignment="1" quotePrefix="1">
      <alignment horizontal="center" vertical="center" wrapText="1"/>
    </xf>
    <xf fontId="19" fillId="4" borderId="639" numFmtId="0" xfId="7" applyFont="1" applyFill="1" applyBorder="1" applyAlignment="1" quotePrefix="1">
      <alignment vertical="center" wrapText="1"/>
    </xf>
    <xf fontId="19" fillId="4" borderId="515" numFmtId="0" xfId="7" applyFont="1" applyFill="1" applyBorder="1" applyAlignment="1" quotePrefix="1">
      <alignment horizontal="center" vertical="center" wrapText="1"/>
    </xf>
    <xf fontId="19" fillId="4" borderId="495" numFmtId="0" xfId="10" applyFont="1" applyFill="1" applyBorder="1" applyAlignment="1" quotePrefix="1">
      <alignment horizontal="center" vertical="center" wrapText="1"/>
    </xf>
    <xf fontId="19" fillId="4" borderId="653" numFmtId="0" xfId="7" applyFont="1" applyFill="1" applyBorder="1" applyAlignment="1" quotePrefix="1">
      <alignment horizontal="center" vertical="center" wrapText="1"/>
    </xf>
    <xf fontId="19" fillId="4" borderId="330" numFmtId="0" xfId="7" applyFont="1" applyFill="1" applyBorder="1" applyAlignment="1" quotePrefix="1">
      <alignment vertical="center" wrapText="1"/>
    </xf>
    <xf fontId="64" fillId="4" borderId="520" numFmtId="0" xfId="10" applyFont="1" applyFill="1" applyBorder="1" applyAlignment="1" quotePrefix="1">
      <alignment horizontal="center" vertical="center" wrapText="1"/>
    </xf>
    <xf fontId="24" fillId="2" borderId="568" numFmtId="0" xfId="7" applyNumberFormat="1" applyFont="1" applyFill="1" applyBorder="1" applyAlignment="1">
      <alignment horizontal="center" vertical="center" wrapText="1"/>
    </xf>
    <xf fontId="24" fillId="4" borderId="0" numFmtId="0" xfId="0" applyNumberFormat="1" applyFont="1" applyFill="1" applyBorder="1" applyAlignment="1" applyProtection="1">
      <alignment horizontal="center" vertical="center" wrapText="1"/>
      <protection locked="0"/>
    </xf>
    <xf fontId="24" fillId="9" borderId="521" numFmtId="0" xfId="0" applyNumberFormat="1" applyFont="1" applyFill="1" applyBorder="1" applyAlignment="1" applyProtection="1">
      <alignment horizontal="center" vertical="center" wrapText="1"/>
      <protection locked="0"/>
    </xf>
    <xf fontId="19" fillId="9" borderId="521" numFmtId="0" xfId="0" applyNumberFormat="1" applyFont="1" applyFill="1" applyBorder="1" applyAlignment="1" applyProtection="1">
      <alignment horizontal="center" vertical="center" wrapText="1"/>
      <protection locked="0"/>
    </xf>
    <xf fontId="19" fillId="9" borderId="530" numFmtId="0" xfId="0" applyNumberFormat="1" applyFont="1" applyFill="1" applyBorder="1" applyAlignment="1" applyProtection="1">
      <alignment horizontal="center" vertical="center" wrapText="1"/>
      <protection locked="0"/>
    </xf>
    <xf fontId="19" fillId="9" borderId="535" numFmtId="0" xfId="0" applyNumberFormat="1" applyFont="1" applyFill="1" applyBorder="1" applyAlignment="1" applyProtection="1">
      <alignment horizontal="center" vertical="center" wrapText="1"/>
      <protection locked="0"/>
    </xf>
    <xf fontId="86" fillId="10" borderId="544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521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530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535" numFmtId="0" xfId="0" applyNumberFormat="1" applyFont="1" applyFill="1" applyBorder="1" applyAlignment="1" applyProtection="1">
      <alignment horizontal="center" vertical="center" wrapText="1"/>
      <protection locked="0"/>
    </xf>
    <xf fontId="24" fillId="10" borderId="646" numFmtId="0" xfId="0" applyNumberFormat="1" applyFont="1" applyFill="1" applyBorder="1" applyAlignment="1" applyProtection="1">
      <alignment horizontal="center" vertical="center" wrapText="1"/>
      <protection locked="0"/>
    </xf>
    <xf fontId="19" fillId="4" borderId="529" numFmtId="0" xfId="0" applyNumberFormat="1" applyFont="1" applyFill="1" applyBorder="1" applyAlignment="1" applyProtection="1">
      <alignment horizontal="center" vertical="center" wrapText="1"/>
      <protection locked="0"/>
    </xf>
    <xf fontId="19" fillId="4" borderId="524" numFmtId="0" xfId="0" applyNumberFormat="1" applyFont="1" applyFill="1" applyBorder="1" applyAlignment="1" applyProtection="1">
      <alignment horizontal="center" vertical="center" wrapText="1"/>
      <protection locked="0"/>
    </xf>
    <xf fontId="119" fillId="8" borderId="464" numFmtId="0" xfId="0" applyNumberFormat="1" applyFont="1" applyFill="1" applyBorder="1" applyAlignment="1" applyProtection="1">
      <alignment horizontal="left" vertical="center" wrapText="1"/>
      <protection locked="0"/>
    </xf>
    <xf fontId="64" fillId="9" borderId="553" numFmtId="0" xfId="0" applyNumberFormat="1" applyFont="1" applyFill="1" applyBorder="1" applyAlignment="1" applyProtection="1">
      <alignment horizontal="left" vertical="center" wrapText="1"/>
      <protection locked="0"/>
    </xf>
    <xf fontId="78" fillId="4" borderId="530" numFmtId="49" xfId="0" applyNumberFormat="1" applyFont="1" applyFill="1" applyBorder="1" applyAlignment="1">
      <alignment wrapText="1"/>
    </xf>
    <xf fontId="78" fillId="9" borderId="553" numFmtId="49" xfId="0" applyNumberFormat="1" applyFont="1" applyFill="1" applyBorder="1" applyAlignment="1" applyProtection="1">
      <alignment horizontal="left" vertical="center" wrapText="1"/>
      <protection locked="0"/>
    </xf>
    <xf fontId="78" fillId="9" borderId="553" numFmtId="0" xfId="0" applyNumberFormat="1" applyFont="1" applyFill="1" applyBorder="1" applyAlignment="1" applyProtection="1">
      <alignment horizontal="left" vertical="center" wrapText="1"/>
      <protection locked="0"/>
    </xf>
    <xf fontId="78" fillId="9" borderId="530" numFmtId="0" xfId="0" applyNumberFormat="1" applyFont="1" applyFill="1" applyBorder="1" applyAlignment="1" applyProtection="1">
      <alignment wrapText="1"/>
      <protection locked="0"/>
    </xf>
    <xf fontId="119" fillId="10" borderId="640" numFmtId="0" xfId="0" applyNumberFormat="1" applyFont="1" applyFill="1" applyBorder="1" applyAlignment="1" applyProtection="1">
      <alignment horizontal="left" vertical="center" wrapText="1"/>
      <protection locked="0"/>
    </xf>
    <xf fontId="119" fillId="4" borderId="553" numFmtId="0" xfId="0" applyNumberFormat="1" applyFont="1" applyFill="1" applyBorder="1" applyAlignment="1" applyProtection="1">
      <alignment horizontal="left" vertical="center" wrapText="1"/>
      <protection locked="0"/>
    </xf>
    <xf fontId="120" fillId="10" borderId="655" numFmtId="0" xfId="0" applyNumberFormat="1" applyFont="1" applyFill="1" applyBorder="1" applyAlignment="1" applyProtection="1">
      <alignment horizontal="left" vertical="center" wrapText="1"/>
      <protection locked="0"/>
    </xf>
    <xf fontId="120" fillId="4" borderId="464" numFmtId="0" xfId="0" applyNumberFormat="1" applyFont="1" applyFill="1" applyBorder="1" applyAlignment="1" applyProtection="1">
      <alignment horizontal="left" vertical="center" wrapText="1"/>
      <protection locked="0"/>
    </xf>
    <xf fontId="78" fillId="9" borderId="654" numFmtId="0" xfId="0" applyNumberFormat="1" applyFont="1" applyFill="1" applyBorder="1" applyAlignment="1" applyProtection="1">
      <alignment horizontal="left" vertical="center" wrapText="1"/>
      <protection locked="0"/>
    </xf>
    <xf fontId="64" fillId="4" borderId="464" numFmtId="0" xfId="0" applyNumberFormat="1" applyFont="1" applyFill="1" applyBorder="1" applyAlignment="1" applyProtection="1">
      <alignment horizontal="left" vertical="center" wrapText="1"/>
      <protection locked="0"/>
    </xf>
    <xf fontId="64" fillId="4" borderId="656" numFmtId="0" xfId="0" applyNumberFormat="1" applyFont="1" applyFill="1" applyBorder="1" applyAlignment="1" applyProtection="1">
      <alignment horizontal="left" vertical="center" wrapText="1"/>
      <protection locked="0"/>
    </xf>
    <xf fontId="119" fillId="10" borderId="514" numFmtId="0" xfId="0" applyNumberFormat="1" applyFont="1" applyFill="1" applyBorder="1" applyAlignment="1" applyProtection="1">
      <alignment horizontal="left" vertical="center" wrapText="1"/>
      <protection locked="0"/>
    </xf>
    <xf fontId="113" fillId="4" borderId="0" numFmtId="0" xfId="0" applyFont="1" applyFill="1"/>
    <xf fontId="33" fillId="4" borderId="657" numFmtId="0" xfId="0" applyFont="1" applyFill="1" applyBorder="1" applyAlignment="1" applyProtection="1">
      <alignment horizontal="center" vertical="center"/>
      <protection locked="0"/>
    </xf>
    <xf fontId="33" fillId="4" borderId="628" numFmtId="0" xfId="0" applyFont="1" applyFill="1" applyBorder="1" applyAlignment="1" applyProtection="1">
      <alignment horizontal="center" vertical="center"/>
      <protection locked="0"/>
    </xf>
    <xf fontId="33" fillId="4" borderId="659" numFmtId="0" xfId="0" applyFont="1" applyFill="1" applyBorder="1" applyAlignment="1" applyProtection="1">
      <alignment horizontal="center" vertical="center"/>
      <protection locked="0"/>
    </xf>
    <xf fontId="33" fillId="4" borderId="661" numFmtId="0" xfId="0" applyFont="1" applyFill="1" applyBorder="1" applyAlignment="1" applyProtection="1">
      <alignment horizontal="center" vertical="center"/>
      <protection locked="0"/>
    </xf>
    <xf fontId="121" fillId="4" borderId="657" numFmtId="0" xfId="23" applyFont="1" applyFill="1" applyBorder="1" applyAlignment="1" applyProtection="1">
      <alignment horizontal="center" vertical="center" wrapText="1"/>
      <protection locked="0"/>
    </xf>
    <xf fontId="33" fillId="4" borderId="459" numFmtId="0" xfId="0" applyFont="1" applyFill="1" applyBorder="1" applyAlignment="1" applyProtection="1">
      <alignment horizontal="center" vertical="center"/>
      <protection locked="0"/>
    </xf>
    <xf fontId="33" fillId="4" borderId="647" numFmtId="0" xfId="0" applyFont="1" applyFill="1" applyBorder="1" applyAlignment="1" applyProtection="1">
      <alignment horizontal="center" vertical="center"/>
      <protection hidden="1"/>
    </xf>
    <xf fontId="33" fillId="4" borderId="495" numFmtId="0" xfId="0" applyFont="1" applyFill="1" applyBorder="1" applyAlignment="1" applyProtection="1">
      <alignment horizontal="center" vertical="center"/>
      <protection hidden="1"/>
    </xf>
    <xf fontId="33" fillId="4" borderId="658" numFmtId="0" xfId="0" applyFont="1" applyFill="1" applyBorder="1" applyAlignment="1" applyProtection="1">
      <alignment horizontal="center" vertical="center"/>
      <protection hidden="1"/>
    </xf>
    <xf fontId="25" fillId="4" borderId="366" numFmtId="0" xfId="0" applyFont="1" applyFill="1" applyBorder="1" applyAlignment="1" applyProtection="1">
      <alignment horizontal="center" vertical="center"/>
      <protection locked="0"/>
    </xf>
    <xf fontId="33" fillId="4" borderId="444" numFmtId="0" xfId="0" applyFont="1" applyFill="1" applyBorder="1" applyAlignment="1" applyProtection="1">
      <alignment horizontal="center" vertical="center"/>
      <protection locked="0"/>
    </xf>
    <xf fontId="25" fillId="4" borderId="366" numFmtId="0" xfId="0" applyFont="1" applyFill="1" applyBorder="1" applyAlignment="1" applyProtection="1">
      <alignment horizontal="center" vertical="center"/>
      <protection hidden="1"/>
    </xf>
    <xf fontId="33" fillId="4" borderId="660" numFmtId="0" xfId="0" applyFont="1" applyFill="1" applyBorder="1" applyAlignment="1" applyProtection="1">
      <alignment horizontal="center" vertical="center"/>
      <protection locked="0"/>
    </xf>
    <xf fontId="33" fillId="4" borderId="441" numFmtId="0" xfId="0" applyFont="1" applyFill="1" applyBorder="1" applyAlignment="1" applyProtection="1">
      <alignment horizontal="center" vertical="center"/>
      <protection locked="0"/>
    </xf>
    <xf fontId="25" fillId="4" borderId="447" numFmtId="0" xfId="0" applyFont="1" applyFill="1" applyBorder="1" applyAlignment="1" applyProtection="1">
      <alignment horizontal="center" vertical="center"/>
      <protection hidden="1"/>
    </xf>
    <xf fontId="122" fillId="4" borderId="362" numFmtId="0" xfId="0" applyFont="1" applyFill="1" applyBorder="1" applyAlignment="1" applyProtection="1">
      <alignment horizontal="center" vertical="center"/>
      <protection hidden="1"/>
    </xf>
    <xf fontId="0" fillId="4" borderId="0" numFmtId="0" xfId="0" applyFill="1" applyProtection="1">
      <protection locked="0"/>
    </xf>
    <xf fontId="113" fillId="4" borderId="0" numFmtId="0" xfId="0" applyFont="1" applyFill="1" applyBorder="1" applyAlignment="1">
      <alignment horizontal="center"/>
    </xf>
    <xf fontId="91" fillId="4" borderId="378" numFmtId="0" xfId="0" applyFont="1" applyFill="1" applyBorder="1" applyAlignment="1">
      <alignment horizontal="center" vertical="center" wrapText="1"/>
    </xf>
    <xf fontId="91" fillId="4" borderId="329" numFmtId="0" xfId="0" applyFont="1" applyFill="1" applyBorder="1" applyAlignment="1">
      <alignment horizontal="center" vertical="center" wrapText="1"/>
    </xf>
    <xf fontId="25" fillId="4" borderId="375" numFmtId="0" xfId="0" applyFont="1" applyFill="1" applyBorder="1" applyAlignment="1">
      <alignment horizontal="center" vertical="center"/>
    </xf>
    <xf fontId="33" fillId="4" borderId="381" numFmtId="0" xfId="0" applyFont="1" applyFill="1" applyBorder="1"/>
    <xf fontId="33" fillId="4" borderId="382" numFmtId="0" xfId="0" applyFont="1" applyFill="1" applyBorder="1"/>
    <xf fontId="33" fillId="4" borderId="171" numFmtId="0" xfId="0" applyFont="1" applyFill="1" applyBorder="1"/>
    <xf fontId="33" fillId="4" borderId="0" numFmtId="0" xfId="0" applyFont="1" applyFill="1" applyBorder="1"/>
    <xf fontId="33" fillId="4" borderId="49" numFmtId="0" xfId="0" applyFont="1" applyFill="1" applyBorder="1"/>
    <xf fontId="33" fillId="4" borderId="370" numFmtId="0" xfId="0" applyFont="1" applyFill="1" applyBorder="1"/>
    <xf fontId="33" fillId="4" borderId="358" numFmtId="0" xfId="0" applyFont="1" applyFill="1" applyBorder="1"/>
    <xf fontId="33" fillId="4" borderId="365" numFmtId="0" xfId="0" applyFont="1" applyFill="1" applyBorder="1"/>
    <xf fontId="113" fillId="4" borderId="374" numFmtId="0" xfId="0" applyFont="1" applyFill="1" applyBorder="1" applyAlignment="1">
      <alignment horizontal="center"/>
    </xf>
    <xf fontId="113" fillId="4" borderId="379" numFmtId="0" xfId="0" applyFont="1" applyFill="1" applyBorder="1" applyAlignment="1">
      <alignment horizontal="center"/>
    </xf>
    <xf fontId="113" fillId="4" borderId="369" numFmtId="0" xfId="0" applyFont="1" applyFill="1" applyBorder="1" applyAlignment="1">
      <alignment horizontal="center"/>
    </xf>
    <xf fontId="25" fillId="4" borderId="167" numFmtId="0" xfId="0" applyFont="1" applyFill="1" applyBorder="1" applyAlignment="1">
      <alignment horizontal="center" vertical="center"/>
    </xf>
    <xf fontId="25" fillId="4" borderId="381" numFmtId="0" xfId="0" applyFont="1" applyFill="1" applyBorder="1" applyAlignment="1">
      <alignment horizontal="center" vertical="center"/>
    </xf>
    <xf fontId="25" fillId="4" borderId="171" numFmtId="0" xfId="0" applyFont="1" applyFill="1" applyBorder="1" applyAlignment="1">
      <alignment horizontal="center" vertical="center"/>
    </xf>
    <xf fontId="25" fillId="4" borderId="0" numFmtId="0" xfId="0" applyFont="1" applyFill="1" applyBorder="1" applyAlignment="1">
      <alignment horizontal="center" vertical="center"/>
    </xf>
    <xf fontId="25" fillId="4" borderId="370" numFmtId="0" xfId="0" applyFont="1" applyFill="1" applyBorder="1" applyAlignment="1">
      <alignment horizontal="center" vertical="center"/>
    </xf>
    <xf fontId="25" fillId="4" borderId="358" numFmtId="0" xfId="0" applyFont="1" applyFill="1" applyBorder="1" applyAlignment="1">
      <alignment horizontal="center" vertical="center"/>
    </xf>
    <xf fontId="25" fillId="4" borderId="382" numFmtId="0" xfId="0" applyFont="1" applyFill="1" applyBorder="1" applyAlignment="1">
      <alignment horizontal="center" vertical="center"/>
    </xf>
    <xf fontId="25" fillId="4" borderId="49" numFmtId="0" xfId="0" applyFont="1" applyFill="1" applyBorder="1" applyAlignment="1">
      <alignment horizontal="center" vertical="center"/>
    </xf>
    <xf fontId="25" fillId="4" borderId="365" numFmtId="0" xfId="0" applyFont="1" applyFill="1" applyBorder="1" applyAlignment="1">
      <alignment horizontal="center" vertical="center"/>
    </xf>
    <xf fontId="25" fillId="4" borderId="380" numFmtId="0" xfId="0" applyFont="1" applyFill="1" applyBorder="1" applyAlignment="1">
      <alignment horizontal="center" vertical="center"/>
    </xf>
    <xf fontId="25" fillId="4" borderId="326" numFmtId="0" xfId="0" applyFont="1" applyFill="1" applyBorder="1" applyAlignment="1">
      <alignment horizontal="center" vertical="center"/>
    </xf>
    <xf fontId="25" fillId="4" borderId="348" numFmtId="0" xfId="0" applyFont="1" applyFill="1" applyBorder="1" applyAlignment="1">
      <alignment horizontal="center" vertical="center"/>
    </xf>
    <xf fontId="24" fillId="2" borderId="0" numFmtId="0" xfId="0" applyNumberFormat="1" applyFont="1" applyFill="1" applyBorder="1" applyAlignment="1">
      <alignment horizontal="center" wrapText="1"/>
    </xf>
    <xf fontId="24" fillId="2" borderId="0" numFmtId="0" xfId="0" applyFont="1" applyFill="1" applyBorder="1" applyAlignment="1">
      <alignment horizontal="right" wrapText="1"/>
    </xf>
    <xf fontId="24" fillId="2" borderId="0" numFmtId="14" xfId="0" applyNumberFormat="1" applyFont="1" applyFill="1" applyBorder="1" applyAlignment="1">
      <alignment horizontal="center" wrapText="1"/>
    </xf>
    <xf fontId="24" fillId="2" borderId="0" numFmtId="0" xfId="0" applyFont="1" applyFill="1" applyBorder="1" applyAlignment="1">
      <alignment horizontal="left" wrapText="1"/>
    </xf>
    <xf fontId="24" fillId="2" borderId="138" numFmtId="0" xfId="15" applyFont="1" applyFill="1" applyBorder="1" applyAlignment="1">
      <alignment horizontal="center" vertical="center" wrapText="1"/>
    </xf>
    <xf fontId="24" fillId="2" borderId="139" numFmtId="0" xfId="2" applyFont="1" applyFill="1" applyBorder="1" applyAlignment="1">
      <alignment horizontal="center" vertical="center" wrapText="1"/>
    </xf>
    <xf fontId="24" fillId="2" borderId="139" numFmtId="0" xfId="13" applyFont="1" applyFill="1" applyBorder="1" applyAlignment="1">
      <alignment horizontal="center" vertical="center" wrapText="1"/>
    </xf>
    <xf fontId="13" fillId="4" borderId="0" numFmtId="0" xfId="0" applyFont="1" applyFill="1" applyBorder="1" applyAlignment="1">
      <alignment horizontal="center" wrapText="1"/>
    </xf>
    <xf fontId="24" fillId="4" borderId="375" numFmtId="0" xfId="36" applyFont="1" applyFill="1" applyBorder="1" applyAlignment="1" quotePrefix="1">
      <alignment horizontal="center" vertical="center" wrapText="1"/>
    </xf>
    <xf fontId="24" fillId="4" borderId="167" numFmtId="0" xfId="36" applyFont="1" applyFill="1" applyBorder="1" applyAlignment="1" quotePrefix="1">
      <alignment horizontal="center" vertical="center" wrapText="1"/>
    </xf>
    <xf fontId="24" fillId="4" borderId="382" numFmtId="0" xfId="36" applyFont="1" applyFill="1" applyBorder="1" applyAlignment="1" quotePrefix="1">
      <alignment horizontal="center" vertical="center" wrapText="1"/>
    </xf>
    <xf fontId="24" fillId="4" borderId="304" numFmtId="0" xfId="36" applyFont="1" applyFill="1" applyBorder="1" applyAlignment="1" quotePrefix="1">
      <alignment horizontal="center" vertical="center" wrapText="1"/>
    </xf>
    <xf fontId="24" fillId="4" borderId="407" numFmtId="0" xfId="36" applyFont="1" applyFill="1" applyBorder="1" applyAlignment="1" quotePrefix="1">
      <alignment horizontal="center" vertical="center" wrapText="1"/>
    </xf>
    <xf fontId="24" fillId="4" borderId="408" numFmtId="0" xfId="36" applyFont="1" applyFill="1" applyBorder="1" applyAlignment="1" quotePrefix="1">
      <alignment horizontal="center" vertical="center" wrapText="1"/>
    </xf>
    <xf fontId="24" fillId="4" borderId="378" numFmtId="0" xfId="37" applyFont="1" applyFill="1" applyBorder="1" applyAlignment="1" quotePrefix="1">
      <alignment horizontal="center" vertical="center" wrapText="1"/>
    </xf>
    <xf fontId="24" fillId="4" borderId="329" numFmtId="0" xfId="37" applyFont="1" applyFill="1" applyBorder="1" applyAlignment="1" quotePrefix="1">
      <alignment horizontal="center" vertical="center" wrapText="1"/>
    </xf>
    <xf fontId="24" fillId="4" borderId="381" numFmtId="0" xfId="27" applyFont="1" applyFill="1" applyBorder="1" applyAlignment="1" quotePrefix="1">
      <alignment horizontal="center" vertical="center" wrapText="1"/>
    </xf>
    <xf fontId="24" fillId="4" borderId="282" numFmtId="0" xfId="27" applyFont="1" applyFill="1" applyBorder="1" applyAlignment="1" quotePrefix="1">
      <alignment horizontal="center" vertical="center" wrapText="1"/>
    </xf>
    <xf fontId="24" fillId="4" borderId="283" numFmtId="0" xfId="27" applyFont="1" applyFill="1" applyBorder="1" applyAlignment="1" quotePrefix="1">
      <alignment horizontal="center" vertical="center" wrapText="1"/>
    </xf>
    <xf fontId="24" fillId="4" borderId="407" numFmtId="0" xfId="27" applyFont="1" applyFill="1" applyBorder="1" applyAlignment="1" quotePrefix="1">
      <alignment horizontal="center" vertical="center" wrapText="1"/>
    </xf>
    <xf fontId="24" fillId="4" borderId="129" numFmtId="0" xfId="27" applyFont="1" applyFill="1" applyBorder="1" applyAlignment="1" quotePrefix="1">
      <alignment horizontal="center" vertical="center" wrapText="1"/>
    </xf>
    <xf fontId="24" fillId="4" borderId="288" numFmtId="0" xfId="27" applyFont="1" applyFill="1" applyBorder="1" applyAlignment="1" quotePrefix="1">
      <alignment horizontal="center" vertical="center" wrapText="1"/>
    </xf>
    <xf fontId="24" fillId="4" borderId="251" numFmtId="0" xfId="27" applyFont="1" applyFill="1" applyBorder="1" applyAlignment="1" quotePrefix="1">
      <alignment horizontal="center" vertical="center" wrapText="1"/>
    </xf>
    <xf fontId="24" fillId="4" borderId="155" numFmtId="0" xfId="27" applyFont="1" applyFill="1" applyBorder="1" applyAlignment="1" quotePrefix="1">
      <alignment horizontal="center" vertical="center" wrapText="1"/>
    </xf>
    <xf fontId="24" fillId="4" borderId="281" numFmtId="0" xfId="27" applyFont="1" applyFill="1" applyBorder="1" applyAlignment="1" quotePrefix="1">
      <alignment horizontal="center" vertical="center" wrapText="1"/>
    </xf>
    <xf fontId="24" fillId="4" borderId="475" numFmtId="0" xfId="27" applyFont="1" applyFill="1" applyBorder="1" applyAlignment="1" quotePrefix="1">
      <alignment horizontal="center" vertical="center" wrapText="1"/>
    </xf>
    <xf fontId="24" fillId="4" borderId="165" numFmtId="0" xfId="27" applyFont="1" applyFill="1" applyBorder="1" applyAlignment="1" quotePrefix="1">
      <alignment horizontal="center" vertical="center" wrapText="1"/>
    </xf>
    <xf fontId="24" fillId="4" borderId="476" numFmtId="0" xfId="27" applyFont="1" applyFill="1" applyBorder="1" applyAlignment="1" quotePrefix="1">
      <alignment horizontal="center" vertical="center" wrapText="1"/>
    </xf>
    <xf fontId="24" fillId="4" borderId="0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404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405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613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399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329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640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429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167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637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495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476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503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630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643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631" numFmtId="0" xfId="0" applyNumberFormat="1" applyFont="1" applyFill="1" applyBorder="1" applyAlignment="1" applyProtection="1">
      <alignment horizontal="center" vertical="center" wrapText="1"/>
      <protection locked="0"/>
    </xf>
    <xf fontId="66" fillId="4" borderId="0" numFmtId="0" xfId="0" applyNumberFormat="1" applyFont="1" applyFill="1" applyBorder="1" applyAlignment="1" applyProtection="1">
      <alignment horizontal="center" vertical="center" wrapText="1"/>
      <protection locked="0"/>
    </xf>
    <xf fontId="97" fillId="4" borderId="387" numFmtId="0" xfId="0" applyNumberFormat="1" applyFont="1" applyFill="1" applyBorder="1" applyAlignment="1" applyProtection="1">
      <alignment horizontal="center" vertical="center" wrapText="1"/>
      <protection locked="0"/>
    </xf>
    <xf fontId="97" fillId="4" borderId="389" numFmtId="0" xfId="0" applyNumberFormat="1" applyFont="1" applyFill="1" applyBorder="1" applyAlignment="1" applyProtection="1">
      <alignment horizontal="center" vertical="center" wrapText="1"/>
      <protection locked="0"/>
    </xf>
    <xf fontId="97" fillId="4" borderId="124" numFmtId="0" xfId="0" applyNumberFormat="1" applyFont="1" applyFill="1" applyBorder="1" applyAlignment="1" applyProtection="1">
      <alignment horizontal="center" vertical="center" wrapText="1"/>
      <protection locked="0"/>
    </xf>
    <xf fontId="86" fillId="4" borderId="388" numFmtId="0" xfId="0" applyNumberFormat="1" applyFont="1" applyFill="1" applyBorder="1" applyAlignment="1" applyProtection="1">
      <alignment horizontal="center" vertical="center" wrapText="1"/>
      <protection locked="0"/>
    </xf>
    <xf fontId="97" fillId="4" borderId="346" numFmtId="0" xfId="0" applyNumberFormat="1" applyFont="1" applyFill="1" applyBorder="1" applyAlignment="1" applyProtection="1">
      <alignment horizontal="center" vertical="center" wrapText="1"/>
      <protection locked="0"/>
    </xf>
    <xf fontId="97" fillId="4" borderId="347" numFmtId="0" xfId="0" applyNumberFormat="1" applyFont="1" applyFill="1" applyBorder="1" applyAlignment="1" applyProtection="1">
      <alignment horizontal="center" vertical="center" wrapText="1"/>
      <protection locked="0"/>
    </xf>
    <xf fontId="97" fillId="4" borderId="343" numFmtId="0" xfId="0" applyNumberFormat="1" applyFont="1" applyFill="1" applyBorder="1" applyAlignment="1" applyProtection="1">
      <alignment horizontal="center" vertical="center" wrapText="1"/>
      <protection locked="0"/>
    </xf>
    <xf fontId="97" fillId="4" borderId="334" numFmtId="0" xfId="0" applyNumberFormat="1" applyFont="1" applyFill="1" applyBorder="1" applyAlignment="1" applyProtection="1">
      <alignment horizontal="center" vertical="center" wrapText="1"/>
      <protection locked="0"/>
    </xf>
    <xf fontId="97" fillId="4" borderId="335" numFmtId="0" xfId="0" applyNumberFormat="1" applyFont="1" applyFill="1" applyBorder="1" applyAlignment="1" applyProtection="1">
      <alignment horizontal="center" vertical="center" wrapText="1"/>
      <protection locked="0"/>
    </xf>
    <xf fontId="97" fillId="4" borderId="333" numFmtId="0" xfId="0" applyNumberFormat="1" applyFont="1" applyFill="1" applyBorder="1" applyAlignment="1" applyProtection="1">
      <alignment horizontal="center" vertical="center" wrapText="1"/>
      <protection locked="0"/>
    </xf>
    <xf fontId="97" fillId="4" borderId="345" numFmtId="0" xfId="0" applyNumberFormat="1" applyFont="1" applyFill="1" applyBorder="1" applyAlignment="1" applyProtection="1">
      <alignment horizontal="center" vertical="center" wrapText="1"/>
      <protection locked="0"/>
    </xf>
    <xf fontId="51" fillId="4" borderId="98" numFmtId="0" xfId="36" applyFont="1" applyFill="1" applyBorder="1" applyAlignment="1" applyProtection="1" quotePrefix="1">
      <alignment horizontal="center" vertical="center" wrapText="1"/>
      <protection locked="0"/>
    </xf>
    <xf fontId="51" fillId="4" borderId="110" numFmtId="0" xfId="36" applyFont="1" applyFill="1" applyBorder="1" applyAlignment="1" applyProtection="1" quotePrefix="1">
      <alignment horizontal="center" vertical="center" wrapText="1"/>
      <protection locked="0"/>
    </xf>
    <xf fontId="51" fillId="4" borderId="111" numFmtId="0" xfId="36" applyFont="1" applyFill="1" applyBorder="1" applyAlignment="1" applyProtection="1" quotePrefix="1">
      <alignment horizontal="center" vertical="center" wrapText="1"/>
      <protection locked="0"/>
    </xf>
    <xf fontId="23" fillId="4" borderId="0" numFmtId="0" xfId="0" applyFont="1" applyFill="1" applyBorder="1" applyAlignment="1" applyProtection="1">
      <alignment horizontal="center" vertical="center" wrapText="1"/>
      <protection locked="0"/>
    </xf>
    <xf fontId="51" fillId="4" borderId="122" numFmtId="0" xfId="37" applyFont="1" applyFill="1" applyBorder="1" applyAlignment="1" applyProtection="1" quotePrefix="1">
      <alignment horizontal="center" vertical="center" wrapText="1"/>
      <protection locked="0"/>
    </xf>
    <xf fontId="51" fillId="4" borderId="97" numFmtId="0" xfId="37" applyFont="1" applyFill="1" applyBorder="1" applyAlignment="1" applyProtection="1" quotePrefix="1">
      <alignment horizontal="center" vertical="center" wrapText="1"/>
      <protection locked="0"/>
    </xf>
    <xf fontId="51" fillId="4" borderId="88" numFmtId="0" xfId="37" applyFont="1" applyFill="1" applyBorder="1" applyAlignment="1" applyProtection="1" quotePrefix="1">
      <alignment horizontal="center" vertical="center" wrapText="1"/>
      <protection locked="0"/>
    </xf>
    <xf fontId="51" fillId="4" borderId="119" numFmtId="0" xfId="27" applyFont="1" applyFill="1" applyBorder="1" applyAlignment="1" applyProtection="1" quotePrefix="1">
      <alignment horizontal="center" vertical="center" wrapText="1"/>
      <protection locked="0"/>
    </xf>
    <xf fontId="51" fillId="4" borderId="120" numFmtId="0" xfId="27" applyFont="1" applyFill="1" applyBorder="1" applyAlignment="1" applyProtection="1" quotePrefix="1">
      <alignment horizontal="center" vertical="center" wrapText="1"/>
      <protection locked="0"/>
    </xf>
    <xf fontId="51" fillId="4" borderId="121" numFmtId="0" xfId="27" applyFont="1" applyFill="1" applyBorder="1" applyAlignment="1" applyProtection="1" quotePrefix="1">
      <alignment horizontal="center" vertical="center" wrapText="1"/>
      <protection locked="0"/>
    </xf>
    <xf fontId="51" fillId="4" borderId="119" numFmtId="0" xfId="36" applyFont="1" applyFill="1" applyBorder="1" applyAlignment="1" applyProtection="1" quotePrefix="1">
      <alignment horizontal="center" vertical="center" wrapText="1"/>
      <protection locked="0"/>
    </xf>
    <xf fontId="51" fillId="4" borderId="120" numFmtId="0" xfId="36" applyFont="1" applyFill="1" applyBorder="1" applyAlignment="1" applyProtection="1" quotePrefix="1">
      <alignment horizontal="center" vertical="center" wrapText="1"/>
      <protection locked="0"/>
    </xf>
    <xf fontId="51" fillId="4" borderId="121" numFmtId="0" xfId="36" applyFont="1" applyFill="1" applyBorder="1" applyAlignment="1" applyProtection="1" quotePrefix="1">
      <alignment horizontal="center" vertical="center" wrapText="1"/>
      <protection locked="0"/>
    </xf>
    <xf fontId="14" fillId="4" borderId="157" numFmtId="0" xfId="27" applyFont="1" applyFill="1" applyBorder="1" applyAlignment="1" applyProtection="1" quotePrefix="1">
      <alignment horizontal="center" vertical="center" wrapText="1"/>
      <protection locked="0"/>
    </xf>
    <xf fontId="14" fillId="4" borderId="197" numFmtId="0" xfId="27" applyFont="1" applyFill="1" applyBorder="1" applyAlignment="1" applyProtection="1" quotePrefix="1">
      <alignment horizontal="center" vertical="center" wrapText="1"/>
      <protection locked="0"/>
    </xf>
    <xf fontId="14" fillId="4" borderId="200" numFmtId="0" xfId="27" applyFont="1" applyFill="1" applyBorder="1" applyAlignment="1" applyProtection="1" quotePrefix="1">
      <alignment horizontal="center" vertical="center" wrapText="1"/>
      <protection locked="0"/>
    </xf>
    <xf fontId="66" fillId="4" borderId="0" numFmtId="0" xfId="0" applyFont="1" applyFill="1" applyBorder="1" applyAlignment="1" applyProtection="1">
      <alignment horizontal="center" vertical="center" wrapText="1"/>
      <protection locked="0"/>
    </xf>
    <xf fontId="66" fillId="4" borderId="0" numFmtId="0" xfId="0" applyFont="1" applyFill="1" applyBorder="1" applyAlignment="1" applyProtection="1">
      <alignment vertical="center" wrapText="1"/>
      <protection locked="0"/>
    </xf>
    <xf fontId="14" fillId="4" borderId="185" numFmtId="0" xfId="37" applyFont="1" applyFill="1" applyBorder="1" applyAlignment="1" applyProtection="1" quotePrefix="1">
      <alignment horizontal="center" vertical="center" wrapText="1"/>
      <protection locked="0"/>
    </xf>
    <xf fontId="14" fillId="4" borderId="93" numFmtId="0" xfId="37" applyFont="1" applyFill="1" applyBorder="1" applyAlignment="1" applyProtection="1" quotePrefix="1">
      <alignment horizontal="center" vertical="center" wrapText="1"/>
      <protection locked="0"/>
    </xf>
    <xf fontId="14" fillId="4" borderId="171" numFmtId="0" xfId="37" applyFont="1" applyFill="1" applyBorder="1" applyAlignment="1" applyProtection="1" quotePrefix="1">
      <alignment horizontal="center" vertical="center" wrapText="1"/>
      <protection locked="0"/>
    </xf>
    <xf fontId="14" fillId="4" borderId="201" numFmtId="0" xfId="36" applyFont="1" applyFill="1" applyBorder="1" applyAlignment="1" applyProtection="1" quotePrefix="1">
      <alignment horizontal="center" vertical="center" wrapText="1"/>
      <protection locked="0"/>
    </xf>
    <xf fontId="14" fillId="4" borderId="167" numFmtId="0" xfId="36" applyFont="1" applyFill="1" applyBorder="1" applyAlignment="1" applyProtection="1" quotePrefix="1">
      <alignment horizontal="center" vertical="center" wrapText="1"/>
      <protection locked="0"/>
    </xf>
    <xf fontId="14" fillId="4" borderId="205" numFmtId="0" xfId="36" applyFont="1" applyFill="1" applyBorder="1" applyAlignment="1" applyProtection="1" quotePrefix="1">
      <alignment horizontal="center" vertical="center" wrapText="1"/>
      <protection locked="0"/>
    </xf>
    <xf fontId="14" fillId="4" borderId="169" numFmtId="0" xfId="36" applyFont="1" applyFill="1" applyBorder="1" applyAlignment="1" applyProtection="1" quotePrefix="1">
      <alignment horizontal="center" vertical="center" wrapText="1"/>
      <protection locked="0"/>
    </xf>
    <xf fontId="14" fillId="4" borderId="210" numFmtId="0" xfId="36" applyFont="1" applyFill="1" applyBorder="1" applyAlignment="1" applyProtection="1" quotePrefix="1">
      <alignment horizontal="center" vertical="center" wrapText="1"/>
      <protection locked="0"/>
    </xf>
    <xf fontId="14" fillId="4" borderId="211" numFmtId="0" xfId="36" applyFont="1" applyFill="1" applyBorder="1" applyAlignment="1" applyProtection="1" quotePrefix="1">
      <alignment horizontal="center" vertical="center" wrapText="1"/>
      <protection locked="0"/>
    </xf>
    <xf fontId="14" fillId="4" borderId="136" numFmtId="0" xfId="36" applyFont="1" applyFill="1" applyBorder="1" applyAlignment="1" applyProtection="1" quotePrefix="1">
      <alignment horizontal="center" vertical="center" wrapText="1"/>
      <protection locked="0"/>
    </xf>
    <xf fontId="14" fillId="4" borderId="208" numFmtId="0" xfId="36" applyFont="1" applyFill="1" applyBorder="1" applyAlignment="1" applyProtection="1" quotePrefix="1">
      <alignment horizontal="center" vertical="center" wrapText="1"/>
      <protection locked="0"/>
    </xf>
    <xf fontId="14" fillId="4" borderId="209" numFmtId="0" xfId="36" applyFont="1" applyFill="1" applyBorder="1" applyAlignment="1" applyProtection="1" quotePrefix="1">
      <alignment horizontal="center" vertical="center" wrapText="1"/>
      <protection locked="0"/>
    </xf>
    <xf fontId="14" fillId="4" borderId="374" numFmtId="0" xfId="36" applyFont="1" applyFill="1" applyBorder="1" applyAlignment="1" applyProtection="1" quotePrefix="1">
      <alignment horizontal="center" vertical="center" wrapText="1"/>
      <protection locked="0"/>
    </xf>
    <xf fontId="14" fillId="4" borderId="379" numFmtId="0" xfId="36" applyFont="1" applyFill="1" applyBorder="1" applyAlignment="1" applyProtection="1" quotePrefix="1">
      <alignment horizontal="center" vertical="center" wrapText="1"/>
      <protection locked="0"/>
    </xf>
    <xf fontId="14" fillId="4" borderId="369" numFmtId="0" xfId="36" applyFont="1" applyFill="1" applyBorder="1" applyAlignment="1" applyProtection="1" quotePrefix="1">
      <alignment horizontal="center" vertical="center" wrapText="1"/>
      <protection locked="0"/>
    </xf>
    <xf fontId="24" fillId="4" borderId="0" numFmtId="0" xfId="0" applyFont="1" applyFill="1" applyBorder="1" applyAlignment="1" applyProtection="1">
      <alignment horizontal="center" vertical="center" wrapText="1"/>
      <protection locked="0"/>
    </xf>
    <xf fontId="24" fillId="4" borderId="407" numFmtId="0" xfId="0" applyFont="1" applyFill="1" applyBorder="1" applyAlignment="1" applyProtection="1">
      <alignment vertical="center" wrapText="1"/>
      <protection locked="0"/>
    </xf>
    <xf fontId="14" fillId="4" borderId="399" numFmtId="0" xfId="37" applyFont="1" applyFill="1" applyBorder="1" applyAlignment="1" applyProtection="1" quotePrefix="1">
      <alignment horizontal="center" vertical="center" wrapText="1"/>
      <protection locked="0"/>
    </xf>
    <xf fontId="14" fillId="4" borderId="329" numFmtId="0" xfId="37" applyFont="1" applyFill="1" applyBorder="1" applyAlignment="1" applyProtection="1" quotePrefix="1">
      <alignment horizontal="center" vertical="center" wrapText="1"/>
      <protection locked="0"/>
    </xf>
    <xf fontId="14" fillId="4" borderId="57" numFmtId="0" xfId="37" applyFont="1" applyFill="1" applyBorder="1" applyAlignment="1" applyProtection="1" quotePrefix="1">
      <alignment horizontal="center" vertical="center" wrapText="1"/>
      <protection locked="0"/>
    </xf>
    <xf fontId="14" fillId="4" borderId="374" numFmtId="0" xfId="27" applyFont="1" applyFill="1" applyBorder="1" applyAlignment="1" applyProtection="1" quotePrefix="1">
      <alignment horizontal="center" vertical="center" wrapText="1"/>
      <protection locked="0"/>
    </xf>
    <xf fontId="14" fillId="4" borderId="379" numFmtId="0" xfId="27" applyFont="1" applyFill="1" applyBorder="1" applyAlignment="1" applyProtection="1" quotePrefix="1">
      <alignment horizontal="center" vertical="center" wrapText="1"/>
      <protection locked="0"/>
    </xf>
    <xf fontId="14" fillId="4" borderId="369" numFmtId="0" xfId="27" applyFont="1" applyFill="1" applyBorder="1" applyAlignment="1" applyProtection="1" quotePrefix="1">
      <alignment horizontal="center" vertical="center" wrapText="1"/>
      <protection locked="0"/>
    </xf>
    <xf fontId="14" fillId="4" borderId="375" numFmtId="0" xfId="36" applyFont="1" applyFill="1" applyBorder="1" applyAlignment="1" applyProtection="1" quotePrefix="1">
      <alignment horizontal="center" vertical="center" wrapText="1"/>
      <protection locked="0"/>
    </xf>
    <xf fontId="14" fillId="4" borderId="402" numFmtId="0" xfId="36" applyFont="1" applyFill="1" applyBorder="1" applyAlignment="1" applyProtection="1" quotePrefix="1">
      <alignment horizontal="center" vertical="center" wrapText="1"/>
      <protection locked="0"/>
    </xf>
    <xf fontId="14" fillId="4" borderId="407" numFmtId="0" xfId="36" applyFont="1" applyFill="1" applyBorder="1" applyAlignment="1" applyProtection="1" quotePrefix="1">
      <alignment horizontal="center" vertical="center" wrapText="1"/>
      <protection locked="0"/>
    </xf>
    <xf fontId="14" fillId="4" borderId="408" numFmtId="0" xfId="36" applyFont="1" applyFill="1" applyBorder="1" applyAlignment="1" applyProtection="1" quotePrefix="1">
      <alignment horizontal="center" vertical="center" wrapText="1"/>
      <protection locked="0"/>
    </xf>
    <xf fontId="12" fillId="4" borderId="0" numFmtId="0" xfId="0" applyFont="1" applyFill="1" applyBorder="1" applyAlignment="1">
      <alignment horizontal="center" vertical="center" wrapText="1"/>
    </xf>
    <xf fontId="34" fillId="4" borderId="0" numFmtId="0" xfId="0" applyFont="1" applyFill="1" applyBorder="1" applyAlignment="1">
      <alignment horizontal="center" wrapText="1"/>
    </xf>
    <xf fontId="34" fillId="4" borderId="0" numFmtId="0" xfId="0" applyFont="1" applyFill="1" applyAlignment="1">
      <alignment horizontal="center"/>
    </xf>
    <xf fontId="14" fillId="3" borderId="264" numFmtId="0" xfId="15" applyFont="1" applyFill="1" applyBorder="1" applyAlignment="1" quotePrefix="1">
      <alignment horizontal="center" vertical="center" wrapText="1"/>
    </xf>
    <xf fontId="14" fillId="4" borderId="93" numFmtId="0" xfId="15" applyFont="1" applyFill="1" applyBorder="1" applyAlignment="1">
      <alignment horizontal="center" vertical="center" wrapText="1"/>
    </xf>
    <xf fontId="14" fillId="4" borderId="304" numFmtId="0" xfId="15" applyFont="1" applyFill="1" applyBorder="1" applyAlignment="1">
      <alignment horizontal="center" vertical="center" wrapText="1"/>
    </xf>
    <xf fontId="14" fillId="3" borderId="258" numFmtId="0" xfId="2" applyFont="1" applyFill="1" applyBorder="1" applyAlignment="1" quotePrefix="1">
      <alignment horizontal="center" vertical="center" wrapText="1"/>
    </xf>
    <xf fontId="14" fillId="4" borderId="167" numFmtId="0" xfId="2" applyFont="1" applyFill="1" applyBorder="1" applyAlignment="1">
      <alignment horizontal="center" vertical="center" wrapText="1"/>
    </xf>
    <xf fontId="14" fillId="3" borderId="260" numFmtId="0" xfId="2" applyFont="1" applyFill="1" applyBorder="1" applyAlignment="1">
      <alignment horizontal="center" vertical="center" wrapText="1"/>
    </xf>
    <xf fontId="14" fillId="3" borderId="304" numFmtId="0" xfId="2" applyFont="1" applyFill="1" applyBorder="1" applyAlignment="1">
      <alignment horizontal="center" vertical="center" wrapText="1"/>
    </xf>
    <xf fontId="14" fillId="3" borderId="129" numFmtId="0" xfId="2" applyFont="1" applyFill="1" applyBorder="1" applyAlignment="1">
      <alignment horizontal="center" vertical="center" wrapText="1"/>
    </xf>
    <xf fontId="14" fillId="3" borderId="314" numFmtId="0" xfId="2" applyFont="1" applyFill="1" applyBorder="1" applyAlignment="1">
      <alignment horizontal="center" vertical="center" wrapText="1"/>
    </xf>
    <xf fontId="14" fillId="3" borderId="293" numFmtId="0" xfId="2" applyFont="1" applyFill="1" applyBorder="1" applyAlignment="1">
      <alignment horizontal="center" vertical="center" wrapText="1"/>
    </xf>
    <xf fontId="14" fillId="3" borderId="251" numFmtId="0" xfId="2" applyFont="1" applyFill="1" applyBorder="1" applyAlignment="1">
      <alignment horizontal="center" vertical="center" wrapText="1"/>
    </xf>
    <xf fontId="14" fillId="3" borderId="301" numFmtId="0" xfId="2" applyFont="1" applyFill="1" applyBorder="1" applyAlignment="1">
      <alignment horizontal="center" vertical="center" wrapText="1"/>
    </xf>
    <xf fontId="14" fillId="3" borderId="258" numFmtId="0" xfId="13" applyFont="1" applyFill="1" applyBorder="1" applyAlignment="1" quotePrefix="1">
      <alignment horizontal="center" vertical="center" wrapText="1"/>
    </xf>
    <xf fontId="14" fillId="4" borderId="167" numFmtId="0" xfId="13" applyFont="1" applyFill="1" applyBorder="1" applyAlignment="1">
      <alignment horizontal="center" vertical="center" wrapText="1"/>
    </xf>
    <xf fontId="14" fillId="4" borderId="260" numFmtId="0" xfId="13" applyFont="1" applyFill="1" applyBorder="1" applyAlignment="1">
      <alignment horizontal="center" vertical="center" wrapText="1"/>
    </xf>
    <xf fontId="14" fillId="4" borderId="304" numFmtId="0" xfId="13" applyFont="1" applyFill="1" applyBorder="1" applyAlignment="1">
      <alignment horizontal="center" vertical="center" wrapText="1"/>
    </xf>
    <xf fontId="14" fillId="4" borderId="129" numFmtId="0" xfId="13" applyFont="1" applyFill="1" applyBorder="1" applyAlignment="1">
      <alignment horizontal="center" vertical="center" wrapText="1"/>
    </xf>
    <xf fontId="14" fillId="4" borderId="314" numFmtId="0" xfId="13" applyFont="1" applyFill="1" applyBorder="1" applyAlignment="1">
      <alignment horizontal="center" vertical="center" wrapText="1"/>
    </xf>
    <xf fontId="14" fillId="4" borderId="255" numFmtId="0" xfId="14" applyFont="1" applyFill="1" applyBorder="1" applyAlignment="1" applyProtection="1" quotePrefix="1">
      <alignment horizontal="center" vertical="center" wrapText="1"/>
      <protection locked="0"/>
    </xf>
    <xf fontId="14" fillId="4" borderId="256" numFmtId="0" xfId="14" applyFont="1" applyFill="1" applyBorder="1" applyAlignment="1" applyProtection="1" quotePrefix="1">
      <alignment horizontal="center" vertical="center" wrapText="1"/>
      <protection locked="0"/>
    </xf>
    <xf fontId="14" fillId="4" borderId="257" numFmtId="0" xfId="14" applyFont="1" applyFill="1" applyBorder="1" applyAlignment="1" applyProtection="1" quotePrefix="1">
      <alignment horizontal="center" vertical="center" wrapText="1"/>
      <protection locked="0"/>
    </xf>
    <xf fontId="23" fillId="4" borderId="0" numFmtId="0" xfId="25" applyFont="1" applyFill="1" applyBorder="1" applyAlignment="1" applyProtection="1">
      <alignment horizontal="center" vertical="center" wrapText="1"/>
      <protection locked="0"/>
    </xf>
    <xf fontId="29" fillId="4" borderId="0" numFmtId="0" xfId="25" applyFont="1" applyFill="1" applyBorder="1" applyAlignment="1" applyProtection="1">
      <alignment horizontal="center" vertical="center" wrapText="1"/>
      <protection locked="0"/>
    </xf>
    <xf fontId="14" fillId="4" borderId="264" numFmtId="0" xfId="16" applyFont="1" applyFill="1" applyBorder="1" applyAlignment="1" applyProtection="1" quotePrefix="1">
      <alignment horizontal="center" vertical="center" wrapText="1"/>
      <protection locked="0"/>
    </xf>
    <xf fontId="14" fillId="4" borderId="93" numFmtId="0" xfId="16" applyFont="1" applyFill="1" applyBorder="1" applyAlignment="1" applyProtection="1" quotePrefix="1">
      <alignment horizontal="center" vertical="center" wrapText="1"/>
      <protection locked="0"/>
    </xf>
    <xf fontId="14" fillId="4" borderId="57" numFmtId="0" xfId="16" applyFont="1" applyFill="1" applyBorder="1" applyAlignment="1" applyProtection="1" quotePrefix="1">
      <alignment horizontal="center" vertical="center" wrapText="1"/>
      <protection locked="0"/>
    </xf>
    <xf fontId="14" fillId="4" borderId="261" numFmtId="0" xfId="3" applyFont="1" applyFill="1" applyBorder="1" applyAlignment="1" applyProtection="1" quotePrefix="1">
      <alignment horizontal="center" vertical="center" wrapText="1"/>
      <protection locked="0"/>
    </xf>
    <xf fontId="14" fillId="4" borderId="262" numFmtId="0" xfId="3" applyFont="1" applyFill="1" applyBorder="1" applyAlignment="1" applyProtection="1" quotePrefix="1">
      <alignment horizontal="center" vertical="center" wrapText="1"/>
      <protection locked="0"/>
    </xf>
    <xf fontId="14" fillId="4" borderId="263" numFmtId="0" xfId="3" applyFont="1" applyFill="1" applyBorder="1" applyAlignment="1" applyProtection="1" quotePrefix="1">
      <alignment horizontal="center" vertical="center" wrapText="1"/>
      <protection locked="0"/>
    </xf>
    <xf fontId="14" fillId="4" borderId="258" numFmtId="0" xfId="14" applyFont="1" applyFill="1" applyBorder="1" applyAlignment="1" applyProtection="1" quotePrefix="1">
      <alignment horizontal="center" vertical="center" wrapText="1"/>
      <protection locked="0"/>
    </xf>
    <xf fontId="14" fillId="4" borderId="259" numFmtId="0" xfId="14" applyFont="1" applyFill="1" applyBorder="1" applyAlignment="1" applyProtection="1" quotePrefix="1">
      <alignment horizontal="center" vertical="center" wrapText="1"/>
      <protection locked="0"/>
    </xf>
    <xf fontId="14" fillId="4" borderId="260" numFmtId="0" xfId="14" applyFont="1" applyFill="1" applyBorder="1" applyAlignment="1" applyProtection="1" quotePrefix="1">
      <alignment horizontal="center" vertical="center" wrapText="1"/>
      <protection locked="0"/>
    </xf>
    <xf fontId="14" fillId="4" borderId="165" numFmtId="0" xfId="14" applyFont="1" applyFill="1" applyBorder="1" applyAlignment="1" applyProtection="1" quotePrefix="1">
      <alignment horizontal="center" vertical="center" wrapText="1"/>
      <protection locked="0"/>
    </xf>
    <xf fontId="14" fillId="4" borderId="251" numFmtId="0" xfId="14" applyFont="1" applyFill="1" applyBorder="1" applyAlignment="1" applyProtection="1" quotePrefix="1">
      <alignment horizontal="center" vertical="center" wrapText="1"/>
      <protection locked="0"/>
    </xf>
    <xf fontId="14" fillId="4" borderId="155" numFmtId="0" xfId="14" applyFont="1" applyFill="1" applyBorder="1" applyAlignment="1" applyProtection="1" quotePrefix="1">
      <alignment horizontal="center" vertical="center" wrapText="1"/>
      <protection locked="0"/>
    </xf>
    <xf fontId="23" fillId="2" borderId="0" numFmtId="0" xfId="0" applyFont="1" applyFill="1" applyBorder="1" applyAlignment="1">
      <alignment horizontal="center"/>
    </xf>
    <xf fontId="13" fillId="2" borderId="0" numFmtId="0" xfId="0" applyFont="1" applyFill="1" applyBorder="1" applyAlignment="1">
      <alignment horizontal="center" wrapText="1"/>
    </xf>
    <xf fontId="14" fillId="2" borderId="188" numFmtId="0" xfId="37" applyFont="1" applyFill="1" applyBorder="1" applyAlignment="1">
      <alignment horizontal="center" vertical="center" wrapText="1"/>
    </xf>
    <xf fontId="14" fillId="2" borderId="189" numFmtId="0" xfId="37" applyFont="1" applyFill="1" applyBorder="1" applyAlignment="1">
      <alignment horizontal="center" vertical="center" wrapText="1"/>
    </xf>
    <xf fontId="14" fillId="2" borderId="189" numFmtId="0" xfId="27" applyFont="1" applyFill="1" applyBorder="1" applyAlignment="1">
      <alignment horizontal="center" vertical="center" wrapText="1"/>
    </xf>
    <xf fontId="14" fillId="2" borderId="184" numFmtId="0" xfId="27" applyFont="1" applyFill="1" applyBorder="1" applyAlignment="1">
      <alignment horizontal="center" vertical="center" wrapText="1"/>
    </xf>
    <xf fontId="14" fillId="2" borderId="188" numFmtId="0" xfId="27" applyFont="1" applyFill="1" applyBorder="1" applyAlignment="1">
      <alignment horizontal="center" vertical="center" wrapText="1"/>
    </xf>
    <xf fontId="14" fillId="2" borderId="188" numFmtId="0" xfId="36" applyFont="1" applyFill="1" applyBorder="1" applyAlignment="1">
      <alignment horizontal="center" vertical="center" wrapText="1"/>
    </xf>
    <xf fontId="78" fillId="4" borderId="0" numFmtId="0" xfId="0" applyFont="1" applyFill="1" applyBorder="1" applyAlignment="1">
      <alignment horizontal="left" vertical="center" wrapText="1"/>
    </xf>
    <xf fontId="85" fillId="4" borderId="0" numFmtId="0" xfId="0" applyFont="1" applyFill="1" applyBorder="1" applyAlignment="1">
      <alignment horizontal="center" wrapText="1"/>
    </xf>
    <xf fontId="14" fillId="4" borderId="185" numFmtId="0" xfId="15" applyFont="1" applyFill="1" applyBorder="1" applyAlignment="1" quotePrefix="1">
      <alignment horizontal="center" vertical="center" wrapText="1"/>
    </xf>
    <xf fontId="14" fillId="4" borderId="93" numFmtId="0" xfId="15" applyFont="1" applyFill="1" applyBorder="1" applyAlignment="1" quotePrefix="1">
      <alignment horizontal="center" vertical="center" wrapText="1"/>
    </xf>
    <xf fontId="14" fillId="4" borderId="92" numFmtId="0" xfId="15" applyFont="1" applyFill="1" applyBorder="1" applyAlignment="1" quotePrefix="1">
      <alignment horizontal="center" vertical="center" wrapText="1"/>
    </xf>
    <xf fontId="14" fillId="4" borderId="243" numFmtId="0" xfId="2" applyFont="1" applyFill="1" applyBorder="1" applyAlignment="1" quotePrefix="1">
      <alignment horizontal="center" vertical="center" wrapText="1"/>
    </xf>
    <xf fontId="14" fillId="4" borderId="235" numFmtId="0" xfId="2" applyFont="1" applyFill="1" applyBorder="1" applyAlignment="1" quotePrefix="1">
      <alignment horizontal="center" vertical="center" wrapText="1"/>
    </xf>
    <xf fontId="14" fillId="4" borderId="236" numFmtId="0" xfId="2" applyFont="1" applyFill="1" applyBorder="1" applyAlignment="1" quotePrefix="1">
      <alignment horizontal="center" vertical="center" wrapText="1"/>
    </xf>
    <xf fontId="14" fillId="4" borderId="201" numFmtId="0" xfId="13" applyFont="1" applyFill="1" applyBorder="1" applyAlignment="1" quotePrefix="1">
      <alignment horizontal="center" vertical="center" wrapText="1"/>
    </xf>
    <xf fontId="14" fillId="4" borderId="167" numFmtId="0" xfId="13" applyFont="1" applyFill="1" applyBorder="1" applyAlignment="1" quotePrefix="1">
      <alignment horizontal="center" vertical="center" wrapText="1"/>
    </xf>
    <xf fontId="14" fillId="4" borderId="205" numFmtId="0" xfId="13" applyFont="1" applyFill="1" applyBorder="1" applyAlignment="1" quotePrefix="1">
      <alignment horizontal="center" vertical="center" wrapText="1"/>
    </xf>
    <xf fontId="14" fillId="4" borderId="237" numFmtId="0" xfId="13" applyFont="1" applyFill="1" applyBorder="1" applyAlignment="1" quotePrefix="1">
      <alignment horizontal="center" vertical="center" wrapText="1"/>
    </xf>
    <xf fontId="14" fillId="4" borderId="129" numFmtId="0" xfId="13" applyFont="1" applyFill="1" applyBorder="1" applyAlignment="1" quotePrefix="1">
      <alignment horizontal="center" vertical="center" wrapText="1"/>
    </xf>
    <xf fontId="14" fillId="4" borderId="246" numFmtId="0" xfId="13" applyFont="1" applyFill="1" applyBorder="1" applyAlignment="1" quotePrefix="1">
      <alignment horizontal="center" vertical="center" wrapText="1"/>
    </xf>
    <xf fontId="45" fillId="4" borderId="244" numFmtId="0" xfId="13" applyFont="1" applyFill="1" applyBorder="1" applyAlignment="1">
      <alignment horizontal="center" vertical="center" wrapText="1"/>
    </xf>
    <xf fontId="45" fillId="4" borderId="208" numFmtId="0" xfId="13" applyFont="1" applyFill="1" applyBorder="1" applyAlignment="1" quotePrefix="1">
      <alignment horizontal="center" vertical="center" wrapText="1"/>
    </xf>
    <xf fontId="45" fillId="4" borderId="209" numFmtId="0" xfId="13" applyFont="1" applyFill="1" applyBorder="1" applyAlignment="1" quotePrefix="1">
      <alignment horizontal="center" vertical="center" wrapText="1"/>
    </xf>
    <xf fontId="21" fillId="4" borderId="0" numFmtId="0" xfId="0" applyFont="1" applyFill="1" applyBorder="1" applyAlignment="1">
      <alignment horizontal="left" vertical="center" wrapText="1"/>
    </xf>
    <xf fontId="14" fillId="4" borderId="83" numFmtId="0" xfId="37" applyFont="1" applyFill="1" applyBorder="1" applyAlignment="1" quotePrefix="1">
      <alignment horizontal="center" vertical="center" wrapText="1"/>
    </xf>
    <xf fontId="14" fillId="4" borderId="93" numFmtId="0" xfId="37" applyFont="1" applyFill="1" applyBorder="1" applyAlignment="1" quotePrefix="1">
      <alignment horizontal="center" vertical="center" wrapText="1"/>
    </xf>
    <xf fontId="14" fillId="4" borderId="92" numFmtId="0" xfId="37" applyFont="1" applyFill="1" applyBorder="1" applyAlignment="1" quotePrefix="1">
      <alignment horizontal="center" vertical="center" wrapText="1"/>
    </xf>
    <xf fontId="14" fillId="4" borderId="86" numFmtId="0" xfId="27" applyFont="1" applyFill="1" applyBorder="1" applyAlignment="1" quotePrefix="1">
      <alignment horizontal="center" vertical="center" wrapText="1"/>
    </xf>
    <xf fontId="14" fillId="4" borderId="103" numFmtId="0" xfId="27" applyFont="1" applyFill="1" applyBorder="1" applyAlignment="1" quotePrefix="1">
      <alignment horizontal="center" vertical="center" wrapText="1"/>
    </xf>
    <xf fontId="14" fillId="4" borderId="87" numFmtId="0" xfId="27" applyFont="1" applyFill="1" applyBorder="1" applyAlignment="1" quotePrefix="1">
      <alignment horizontal="center" vertical="center" wrapText="1"/>
    </xf>
    <xf fontId="14" fillId="4" borderId="84" numFmtId="0" xfId="36" applyFont="1" applyFill="1" applyBorder="1" applyAlignment="1" quotePrefix="1">
      <alignment horizontal="center" vertical="center" wrapText="1"/>
    </xf>
    <xf fontId="14" fillId="4" borderId="90" numFmtId="0" xfId="36" applyFont="1" applyFill="1" applyBorder="1" applyAlignment="1" quotePrefix="1">
      <alignment horizontal="center" vertical="center" wrapText="1"/>
    </xf>
    <xf fontId="14" fillId="4" borderId="91" numFmtId="0" xfId="36" applyFont="1" applyFill="1" applyBorder="1" applyAlignment="1" quotePrefix="1">
      <alignment horizontal="center" vertical="center" wrapText="1"/>
    </xf>
    <xf fontId="14" fillId="4" borderId="74" numFmtId="0" xfId="36" applyFont="1" applyFill="1" applyBorder="1" applyAlignment="1" quotePrefix="1">
      <alignment horizontal="center" vertical="center" wrapText="1"/>
    </xf>
    <xf fontId="14" fillId="4" borderId="75" numFmtId="0" xfId="36" applyFont="1" applyFill="1" applyBorder="1" applyAlignment="1" quotePrefix="1">
      <alignment horizontal="center" vertical="center" wrapText="1"/>
    </xf>
    <xf fontId="14" fillId="4" borderId="76" numFmtId="0" xfId="36" applyFont="1" applyFill="1" applyBorder="1" applyAlignment="1" quotePrefix="1">
      <alignment horizontal="center" vertical="center" wrapText="1"/>
    </xf>
    <xf fontId="14" fillId="4" borderId="104" numFmtId="0" xfId="36" applyFont="1" applyFill="1" applyBorder="1" applyAlignment="1">
      <alignment horizontal="center" vertical="center" wrapText="1"/>
    </xf>
    <xf fontId="14" fillId="4" borderId="105" numFmtId="0" xfId="36" applyFont="1" applyFill="1" applyBorder="1" applyAlignment="1" quotePrefix="1">
      <alignment horizontal="center" vertical="center" wrapText="1"/>
    </xf>
    <xf fontId="14" fillId="4" borderId="106" numFmtId="0" xfId="36" applyFont="1" applyFill="1" applyBorder="1" applyAlignment="1" quotePrefix="1">
      <alignment horizontal="center" vertical="center" wrapText="1"/>
    </xf>
    <xf fontId="68" fillId="7" borderId="0" numFmtId="0" xfId="0" applyFont="1" applyFill="1" applyAlignment="1">
      <alignment horizontal="center" wrapText="1"/>
    </xf>
    <xf fontId="24" fillId="2" borderId="284" numFmtId="0" xfId="15" applyFont="1" applyBorder="1" applyAlignment="1" quotePrefix="1">
      <alignment horizontal="center" vertical="center" wrapText="1"/>
    </xf>
    <xf fontId="24" fillId="2" borderId="329" numFmtId="0" xfId="15" applyFont="1" applyBorder="1" applyAlignment="1" quotePrefix="1">
      <alignment horizontal="center" vertical="center" wrapText="1"/>
    </xf>
    <xf fontId="24" fillId="2" borderId="169" numFmtId="0" xfId="15" applyFont="1" applyBorder="1" applyAlignment="1" quotePrefix="1">
      <alignment horizontal="center" vertical="center" wrapText="1"/>
    </xf>
    <xf fontId="24" fillId="2" borderId="281" numFmtId="0" xfId="13" applyFont="1" applyBorder="1" applyAlignment="1" quotePrefix="1">
      <alignment horizontal="center" vertical="center" wrapText="1"/>
    </xf>
    <xf fontId="24" fillId="2" borderId="167" numFmtId="0" xfId="13" applyFont="1" applyBorder="1" applyAlignment="1" quotePrefix="1">
      <alignment horizontal="center" vertical="center" wrapText="1"/>
    </xf>
    <xf fontId="24" fillId="2" borderId="283" numFmtId="0" xfId="13" applyFont="1" applyBorder="1" applyAlignment="1" quotePrefix="1">
      <alignment horizontal="center" vertical="center" wrapText="1"/>
    </xf>
    <xf fontId="24" fillId="2" borderId="304" numFmtId="0" xfId="13" applyFont="1" applyBorder="1" applyAlignment="1" quotePrefix="1">
      <alignment horizontal="center" vertical="center" wrapText="1"/>
    </xf>
    <xf fontId="24" fillId="2" borderId="129" numFmtId="0" xfId="13" applyFont="1" applyBorder="1" applyAlignment="1" quotePrefix="1">
      <alignment horizontal="center" vertical="center" wrapText="1"/>
    </xf>
    <xf fontId="24" fillId="2" borderId="314" numFmtId="0" xfId="13" applyFont="1" applyBorder="1" applyAlignment="1" quotePrefix="1">
      <alignment horizontal="center" vertical="center" wrapText="1"/>
    </xf>
    <xf fontId="24" fillId="2" borderId="309" numFmtId="0" xfId="13" applyFont="1" applyBorder="1" applyAlignment="1" quotePrefix="1">
      <alignment horizontal="center" vertical="center" wrapText="1"/>
    </xf>
    <xf fontId="24" fillId="2" borderId="280" numFmtId="0" xfId="13" applyFont="1" applyBorder="1" applyAlignment="1" quotePrefix="1">
      <alignment horizontal="center" vertical="center" wrapText="1"/>
    </xf>
    <xf fontId="24" fillId="2" borderId="312" numFmtId="0" xfId="13" applyFont="1" applyBorder="1" applyAlignment="1" quotePrefix="1">
      <alignment horizontal="center" vertical="center" wrapText="1"/>
    </xf>
    <xf fontId="69" fillId="7" borderId="0" numFmtId="0" xfId="0" applyFont="1" applyFill="1" applyAlignment="1">
      <alignment horizontal="left" vertical="center" wrapText="1"/>
    </xf>
    <xf fontId="24" fillId="2" borderId="310" numFmtId="0" xfId="2" applyFont="1" applyBorder="1" applyAlignment="1" quotePrefix="1">
      <alignment horizontal="center" vertical="center" wrapText="1"/>
    </xf>
    <xf fontId="24" fillId="2" borderId="323" numFmtId="0" xfId="2" applyFont="1" applyBorder="1" applyAlignment="1" quotePrefix="1">
      <alignment horizontal="center" vertical="center" wrapText="1"/>
    </xf>
    <xf fontId="24" fillId="2" borderId="313" numFmtId="0" xfId="2" applyFont="1" applyBorder="1" applyAlignment="1" quotePrefix="1">
      <alignment horizontal="center" vertical="center" wrapText="1"/>
    </xf>
    <xf fontId="2" fillId="4" borderId="23" numFmtId="0" xfId="2" applyFont="1" applyFill="1" applyBorder="1" applyAlignment="1" quotePrefix="1">
      <alignment horizontal="center" vertical="center" wrapText="1"/>
    </xf>
    <xf fontId="2" fillId="4" borderId="27" numFmtId="0" xfId="2" applyFont="1" applyFill="1" applyBorder="1" applyAlignment="1" quotePrefix="1">
      <alignment horizontal="center" vertical="center" wrapText="1"/>
    </xf>
    <xf fontId="2" fillId="4" borderId="44" numFmtId="0" xfId="2" applyFont="1" applyFill="1" applyBorder="1" applyAlignment="1" quotePrefix="1">
      <alignment horizontal="center" vertical="center" wrapText="1"/>
    </xf>
    <xf fontId="2" fillId="4" borderId="23" numFmtId="0" xfId="2" applyFont="1" applyFill="1" applyBorder="1" applyAlignment="1">
      <alignment horizontal="center" vertical="center" wrapText="1"/>
    </xf>
    <xf fontId="2" fillId="4" borderId="27" numFmtId="0" xfId="2" applyFont="1" applyFill="1" applyBorder="1" applyAlignment="1">
      <alignment horizontal="center" vertical="center" wrapText="1"/>
    </xf>
    <xf fontId="2" fillId="4" borderId="44" numFmtId="0" xfId="2" applyFont="1" applyFill="1" applyBorder="1" applyAlignment="1">
      <alignment horizontal="center" vertical="center" wrapText="1"/>
    </xf>
    <xf fontId="2" fillId="4" borderId="23" numFmtId="0" xfId="13" applyFont="1" applyFill="1" applyBorder="1" applyAlignment="1" quotePrefix="1">
      <alignment horizontal="center" vertical="center" wrapText="1"/>
    </xf>
    <xf fontId="2" fillId="4" borderId="27" numFmtId="0" xfId="13" applyFont="1" applyFill="1" applyBorder="1" applyAlignment="1" quotePrefix="1">
      <alignment horizontal="center" vertical="center" wrapText="1"/>
    </xf>
    <xf fontId="2" fillId="4" borderId="44" numFmtId="0" xfId="13" applyFont="1" applyFill="1" applyBorder="1" applyAlignment="1" quotePrefix="1">
      <alignment horizontal="center" vertical="center" wrapText="1"/>
    </xf>
    <xf fontId="84" fillId="4" borderId="0" numFmtId="0" xfId="0" applyFont="1" applyFill="1" applyBorder="1" applyAlignment="1">
      <alignment horizontal="center" vertical="center" wrapText="1"/>
    </xf>
    <xf fontId="84" fillId="4" borderId="50" numFmtId="0" xfId="0" applyFont="1" applyFill="1" applyBorder="1" applyAlignment="1">
      <alignment horizontal="center" vertical="center" wrapText="1"/>
    </xf>
    <xf fontId="29" fillId="4" borderId="1" numFmtId="0" xfId="0" applyFont="1" applyFill="1" applyBorder="1" applyAlignment="1">
      <alignment horizontal="left" vertical="center" wrapText="1"/>
    </xf>
    <xf fontId="42" fillId="4" borderId="7" numFmtId="0" xfId="7" applyFont="1" applyFill="1" applyBorder="1" applyAlignment="1" quotePrefix="1">
      <alignment horizontal="center" vertical="center" wrapText="1"/>
    </xf>
    <xf fontId="42" fillId="4" borderId="8" numFmtId="0" xfId="7" applyFont="1" applyFill="1" applyBorder="1" applyAlignment="1" quotePrefix="1">
      <alignment horizontal="center" vertical="center" wrapText="1"/>
    </xf>
    <xf fontId="42" fillId="4" borderId="43" numFmtId="0" xfId="7" applyFont="1" applyFill="1" applyBorder="1" applyAlignment="1" quotePrefix="1">
      <alignment horizontal="center" vertical="center" wrapText="1"/>
    </xf>
    <xf fontId="42" fillId="4" borderId="626" numFmtId="0" xfId="7" applyFont="1" applyFill="1" applyBorder="1" applyAlignment="1" quotePrefix="1">
      <alignment horizontal="center" vertical="center" wrapText="1"/>
    </xf>
    <xf fontId="42" fillId="4" borderId="577" numFmtId="0" xfId="7" applyFont="1" applyFill="1" applyBorder="1" applyAlignment="1" quotePrefix="1">
      <alignment horizontal="center" vertical="center" wrapText="1"/>
    </xf>
    <xf fontId="44" fillId="4" borderId="7" numFmtId="0" xfId="4" applyFont="1" applyFill="1" applyBorder="1" applyAlignment="1" quotePrefix="1">
      <alignment horizontal="center" vertical="center" wrapText="1"/>
    </xf>
    <xf fontId="44" fillId="4" borderId="39" numFmtId="0" xfId="4" applyFont="1" applyFill="1" applyBorder="1" applyAlignment="1" quotePrefix="1">
      <alignment horizontal="center" vertical="center" wrapText="1"/>
    </xf>
    <xf fontId="44" fillId="4" borderId="48" numFmtId="0" xfId="4" applyFont="1" applyFill="1" applyBorder="1" applyAlignment="1" quotePrefix="1">
      <alignment horizontal="center" vertical="center" wrapText="1"/>
    </xf>
    <xf fontId="44" fillId="4" borderId="16" numFmtId="0" xfId="7" applyFont="1" applyFill="1" applyBorder="1" applyAlignment="1" quotePrefix="1">
      <alignment horizontal="center" vertical="center" wrapText="1"/>
    </xf>
    <xf fontId="44" fillId="4" borderId="19" numFmtId="0" xfId="7" applyFont="1" applyFill="1" applyBorder="1" applyAlignment="1" quotePrefix="1">
      <alignment horizontal="center" vertical="center" wrapText="1"/>
    </xf>
    <xf fontId="44" fillId="4" borderId="18" numFmtId="0" xfId="7" applyFont="1" applyFill="1" applyBorder="1" applyAlignment="1" quotePrefix="1">
      <alignment horizontal="center" vertical="center" wrapText="1"/>
    </xf>
    <xf fontId="42" fillId="4" borderId="4" numFmtId="0" xfId="7" applyFont="1" applyFill="1" applyBorder="1" applyAlignment="1" quotePrefix="1">
      <alignment horizontal="center" vertical="center" wrapText="1"/>
    </xf>
    <xf fontId="42" fillId="4" borderId="5" numFmtId="0" xfId="7" applyFont="1" applyFill="1" applyBorder="1" applyAlignment="1" quotePrefix="1">
      <alignment horizontal="center" vertical="center" wrapText="1"/>
    </xf>
    <xf fontId="42" fillId="4" borderId="6" numFmtId="0" xfId="7" applyFont="1" applyFill="1" applyBorder="1" applyAlignment="1" quotePrefix="1">
      <alignment horizontal="center" vertical="center" wrapText="1"/>
    </xf>
    <xf fontId="42" fillId="4" borderId="55" numFmtId="0" xfId="7" applyFont="1" applyFill="1" applyBorder="1" applyAlignment="1" quotePrefix="1">
      <alignment horizontal="center" vertical="center" wrapText="1"/>
    </xf>
    <xf fontId="44" fillId="4" borderId="31" numFmtId="0" xfId="4" applyFont="1" applyFill="1" applyBorder="1" applyAlignment="1" quotePrefix="1">
      <alignment horizontal="center" vertical="center" wrapText="1"/>
    </xf>
    <xf fontId="44" fillId="4" borderId="46" numFmtId="0" xfId="4" applyFont="1" applyFill="1" applyBorder="1" applyAlignment="1" quotePrefix="1">
      <alignment horizontal="center" vertical="center" wrapText="1"/>
    </xf>
    <xf fontId="29" fillId="4" borderId="293" numFmtId="0" xfId="0" applyFont="1" applyFill="1" applyBorder="1" applyAlignment="1">
      <alignment horizontal="left" vertical="center" wrapText="1"/>
    </xf>
    <xf fontId="42" fillId="4" borderId="294" numFmtId="0" xfId="7" applyFont="1" applyFill="1" applyBorder="1" applyAlignment="1" quotePrefix="1">
      <alignment horizontal="center" vertical="center" wrapText="1"/>
    </xf>
    <xf fontId="42" fillId="4" borderId="297" numFmtId="0" xfId="7" applyFont="1" applyFill="1" applyBorder="1" applyAlignment="1" quotePrefix="1">
      <alignment horizontal="center" vertical="center" wrapText="1"/>
    </xf>
    <xf fontId="42" fillId="4" borderId="204" numFmtId="0" xfId="7" applyFont="1" applyFill="1" applyBorder="1" applyAlignment="1" quotePrefix="1">
      <alignment horizontal="center" vertical="center" wrapText="1"/>
    </xf>
    <xf fontId="42" fillId="4" borderId="325" numFmtId="0" xfId="7" applyFont="1" applyFill="1" applyBorder="1" applyAlignment="1" quotePrefix="1">
      <alignment horizontal="center" vertical="center" wrapText="1"/>
    </xf>
    <xf fontId="44" fillId="4" borderId="333" numFmtId="0" xfId="4" applyFont="1" applyFill="1" applyBorder="1" applyAlignment="1" quotePrefix="1">
      <alignment horizontal="center" vertical="center" wrapText="1"/>
    </xf>
    <xf fontId="44" fillId="4" borderId="302" numFmtId="0" xfId="4" applyFont="1" applyFill="1" applyBorder="1" applyAlignment="1" quotePrefix="1">
      <alignment horizontal="center" vertical="center" wrapText="1"/>
    </xf>
    <xf fontId="44" fillId="4" borderId="251" numFmtId="0" xfId="4" applyFont="1" applyFill="1" applyBorder="1" applyAlignment="1" quotePrefix="1">
      <alignment horizontal="center" vertical="center" wrapText="1"/>
    </xf>
    <xf fontId="42" fillId="4" borderId="58" numFmtId="0" xfId="7" applyFont="1" applyFill="1" applyBorder="1" applyAlignment="1" quotePrefix="1">
      <alignment horizontal="center" vertical="center" wrapText="1"/>
    </xf>
    <xf fontId="42" fillId="4" borderId="59" numFmtId="0" xfId="7" applyFont="1" applyFill="1" applyBorder="1" applyAlignment="1" quotePrefix="1">
      <alignment horizontal="center" vertical="center" wrapText="1"/>
    </xf>
    <xf fontId="42" fillId="4" borderId="53" numFmtId="0" xfId="7" applyFont="1" applyFill="1" applyBorder="1" applyAlignment="1" quotePrefix="1">
      <alignment horizontal="center" vertical="center" wrapText="1"/>
    </xf>
    <xf fontId="42" fillId="4" borderId="68" numFmtId="0" xfId="7" applyFont="1" applyFill="1" applyBorder="1" applyAlignment="1" quotePrefix="1">
      <alignment horizontal="center" vertical="center" wrapText="1"/>
    </xf>
    <xf fontId="44" fillId="4" borderId="69" numFmtId="0" xfId="4" applyFont="1" applyFill="1" applyBorder="1" applyAlignment="1" quotePrefix="1">
      <alignment horizontal="center" vertical="center" wrapText="1"/>
    </xf>
    <xf fontId="44" fillId="4" borderId="61" numFmtId="0" xfId="4" applyFont="1" applyFill="1" applyBorder="1" applyAlignment="1" quotePrefix="1">
      <alignment horizontal="center" vertical="center" wrapText="1"/>
    </xf>
    <xf fontId="44" fillId="4" borderId="12" numFmtId="0" xfId="7" applyFont="1" applyFill="1" applyBorder="1" applyAlignment="1" quotePrefix="1">
      <alignment horizontal="center" vertical="center" wrapText="1"/>
    </xf>
    <xf fontId="29" fillId="4" borderId="20" numFmtId="0" xfId="0" applyFont="1" applyFill="1" applyBorder="1" applyAlignment="1">
      <alignment horizontal="left" vertical="center" wrapText="1"/>
    </xf>
    <xf fontId="44" fillId="4" borderId="78" numFmtId="0" xfId="7" applyFont="1" applyFill="1" applyBorder="1" applyAlignment="1" quotePrefix="1">
      <alignment horizontal="center" vertical="center" wrapText="1"/>
    </xf>
    <xf fontId="44" fillId="4" borderId="99" numFmtId="0" xfId="4" applyFont="1" applyFill="1" applyBorder="1" applyAlignment="1" quotePrefix="1">
      <alignment horizontal="center" textRotation="255" vertical="center" wrapText="1"/>
    </xf>
    <xf fontId="44" fillId="4" borderId="100" numFmtId="0" xfId="7" applyFont="1" applyFill="1" applyBorder="1" applyAlignment="1" quotePrefix="1">
      <alignment horizontal="center" vertical="center" wrapText="1"/>
    </xf>
    <xf fontId="44" fillId="4" borderId="20" numFmtId="0" xfId="4" applyFont="1" applyFill="1" applyBorder="1" applyAlignment="1" quotePrefix="1">
      <alignment horizontal="center" textRotation="255" vertical="center" wrapText="1"/>
    </xf>
    <xf fontId="44" fillId="4" borderId="12" numFmtId="0" xfId="4" applyFont="1" applyFill="1" applyBorder="1" applyAlignment="1" quotePrefix="1">
      <alignment horizontal="center" textRotation="255" vertical="center" wrapText="1"/>
    </xf>
    <xf fontId="44" fillId="4" borderId="35" numFmtId="0" xfId="4" applyFont="1" applyFill="1" applyBorder="1" applyAlignment="1" quotePrefix="1">
      <alignment horizontal="center" textRotation="255" vertical="center" wrapText="1"/>
    </xf>
    <xf fontId="115" fillId="4" borderId="21" numFmtId="0" xfId="0" applyFont="1" applyFill="1" applyBorder="1" applyAlignment="1">
      <alignment horizontal="left" vertical="center" wrapText="1"/>
    </xf>
    <xf fontId="44" fillId="4" borderId="13" numFmtId="0" xfId="7" applyFont="1" applyFill="1" applyBorder="1" applyAlignment="1" quotePrefix="1">
      <alignment horizontal="center" vertical="center" wrapText="1"/>
    </xf>
    <xf fontId="44" fillId="4" borderId="14" numFmtId="0" xfId="7" applyFont="1" applyFill="1" applyBorder="1" applyAlignment="1" quotePrefix="1">
      <alignment horizontal="center" vertical="center" wrapText="1"/>
    </xf>
    <xf fontId="44" fillId="4" borderId="22" numFmtId="0" xfId="7" applyFont="1" applyFill="1" applyBorder="1" applyAlignment="1" quotePrefix="1">
      <alignment horizontal="center" vertical="center" wrapText="1"/>
    </xf>
    <xf fontId="44" fillId="4" borderId="15" numFmtId="0" xfId="7" applyFont="1" applyFill="1" applyBorder="1" applyAlignment="1" quotePrefix="1">
      <alignment horizontal="center" vertical="center" wrapText="1"/>
    </xf>
    <xf fontId="44" fillId="4" borderId="45" numFmtId="0" xfId="7" applyFont="1" applyFill="1" applyBorder="1" applyAlignment="1" quotePrefix="1">
      <alignment horizontal="center" vertical="center" wrapText="1"/>
    </xf>
    <xf fontId="44" fillId="4" borderId="37" numFmtId="0" xfId="4" applyFont="1" applyFill="1" applyBorder="1" applyAlignment="1" quotePrefix="1">
      <alignment horizontal="center" textRotation="255" vertical="center" wrapText="1"/>
    </xf>
    <xf fontId="44" fillId="4" borderId="40" numFmtId="0" xfId="4" applyFont="1" applyFill="1" applyBorder="1" applyAlignment="1" quotePrefix="1">
      <alignment horizontal="center" textRotation="255" vertical="center" wrapText="1"/>
    </xf>
    <xf fontId="44" fillId="4" borderId="34" numFmtId="0" xfId="4" applyFont="1" applyFill="1" applyBorder="1" applyAlignment="1" quotePrefix="1">
      <alignment horizontal="center" textRotation="255" vertical="center" wrapText="1"/>
    </xf>
    <xf fontId="44" fillId="4" borderId="32" numFmtId="0" xfId="7" applyFont="1" applyFill="1" applyBorder="1" applyAlignment="1" quotePrefix="1">
      <alignment horizontal="center" vertical="center" wrapText="1"/>
    </xf>
    <xf fontId="44" fillId="4" borderId="33" numFmtId="0" xfId="7" applyFont="1" applyFill="1" applyBorder="1" applyAlignment="1" quotePrefix="1">
      <alignment horizontal="center" vertical="center" wrapText="1"/>
    </xf>
    <xf fontId="44" fillId="4" borderId="34" numFmtId="0" xfId="7" applyFont="1" applyFill="1" applyBorder="1" applyAlignment="1" quotePrefix="1">
      <alignment horizontal="center" vertical="center" wrapText="1"/>
    </xf>
    <xf fontId="44" fillId="4" borderId="47" numFmtId="0" xfId="4" applyFont="1" applyFill="1" applyBorder="1" applyAlignment="1" quotePrefix="1">
      <alignment horizontal="center" vertical="center" wrapText="1"/>
    </xf>
    <xf fontId="44" fillId="4" borderId="9" numFmtId="0" xfId="4" applyFont="1" applyFill="1" applyBorder="1" applyAlignment="1" quotePrefix="1">
      <alignment horizontal="center" vertical="center" wrapText="1"/>
    </xf>
    <xf fontId="44" fillId="4" borderId="36" numFmtId="0" xfId="7" applyFont="1" applyFill="1" applyBorder="1" applyAlignment="1" quotePrefix="1">
      <alignment horizontal="center" vertical="center" wrapText="1"/>
    </xf>
    <xf fontId="44" fillId="4" borderId="8" numFmtId="0" xfId="7" applyFont="1" applyFill="1" applyBorder="1" applyAlignment="1" quotePrefix="1">
      <alignment horizontal="center" vertical="center" wrapText="1"/>
    </xf>
    <xf fontId="44" fillId="4" borderId="48" numFmtId="0" xfId="7" applyFont="1" applyFill="1" applyBorder="1" applyAlignment="1" quotePrefix="1">
      <alignment horizontal="center" vertical="center" wrapText="1"/>
    </xf>
    <xf fontId="44" fillId="4" borderId="17" numFmtId="0" xfId="7" applyFont="1" applyFill="1" applyBorder="1" applyAlignment="1" quotePrefix="1">
      <alignment horizontal="center" vertical="center" wrapText="1"/>
    </xf>
    <xf fontId="44" fillId="4" borderId="25" numFmtId="0" xfId="7" applyFont="1" applyFill="1" applyBorder="1" applyAlignment="1" quotePrefix="1">
      <alignment horizontal="center" vertical="center" wrapText="1"/>
    </xf>
    <xf fontId="29" fillId="4" borderId="315" numFmtId="0" xfId="0" applyFont="1" applyFill="1" applyBorder="1" applyAlignment="1">
      <alignment horizontal="left" vertical="center" wrapText="1"/>
    </xf>
    <xf fontId="44" fillId="4" borderId="315" numFmtId="0" xfId="7" applyFont="1" applyFill="1" applyBorder="1" applyAlignment="1" quotePrefix="1">
      <alignment horizontal="center" vertical="center" wrapText="1"/>
    </xf>
    <xf fontId="44" fillId="4" borderId="316" numFmtId="0" xfId="7" applyFont="1" applyFill="1" applyBorder="1" applyAlignment="1" quotePrefix="1">
      <alignment horizontal="center" vertical="center" wrapText="1"/>
    </xf>
    <xf fontId="44" fillId="4" borderId="317" numFmtId="0" xfId="7" applyFont="1" applyFill="1" applyBorder="1" applyAlignment="1" quotePrefix="1">
      <alignment horizontal="center" vertical="center" wrapText="1"/>
    </xf>
    <xf fontId="44" fillId="4" borderId="318" numFmtId="0" xfId="7" applyFont="1" applyFill="1" applyBorder="1" applyAlignment="1" quotePrefix="1">
      <alignment horizontal="center" vertical="center" wrapText="1"/>
    </xf>
    <xf fontId="44" fillId="4" borderId="289" numFmtId="0" xfId="7" applyFont="1" applyFill="1" applyBorder="1" applyAlignment="1" quotePrefix="1">
      <alignment horizontal="center" vertical="center" wrapText="1"/>
    </xf>
    <xf fontId="44" fillId="4" borderId="319" numFmtId="0" xfId="7" applyFont="1" applyFill="1" applyBorder="1" applyAlignment="1" quotePrefix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worksheet" Target="worksheets/sheet12.xml"/><Relationship  Id="rId11" Type="http://schemas.openxmlformats.org/officeDocument/2006/relationships/worksheet" Target="worksheets/sheet10.xml"/><Relationship  Id="rId18" Type="http://schemas.openxmlformats.org/officeDocument/2006/relationships/sharedStrings" Target="sharedStrings.xml"/><Relationship  Id="rId17" Type="http://schemas.openxmlformats.org/officeDocument/2006/relationships/theme" Target="theme/theme1.xml"/><Relationship  Id="rId10" Type="http://schemas.openxmlformats.org/officeDocument/2006/relationships/worksheet" Target="worksheets/sheet9.xml"/><Relationship  Id="rId15" Type="http://schemas.openxmlformats.org/officeDocument/2006/relationships/worksheet" Target="worksheets/sheet14.xml"/><Relationship  Id="rId9" Type="http://schemas.openxmlformats.org/officeDocument/2006/relationships/worksheet" Target="worksheets/sheet8.xml"/><Relationship  Id="rId19" Type="http://schemas.openxmlformats.org/officeDocument/2006/relationships/styles" Target="styles.xml"/><Relationship  Id="rId8" Type="http://schemas.openxmlformats.org/officeDocument/2006/relationships/worksheet" Target="worksheets/sheet7.xml"/><Relationship  Id="rId7" Type="http://schemas.openxmlformats.org/officeDocument/2006/relationships/worksheet" Target="worksheets/sheet6.xml"/><Relationship  Id="rId14" Type="http://schemas.openxmlformats.org/officeDocument/2006/relationships/worksheet" Target="worksheets/sheet13.xml"/><Relationship  Id="rId6" Type="http://schemas.openxmlformats.org/officeDocument/2006/relationships/worksheet" Target="worksheets/sheet5.xml"/><Relationship  Id="rId5" Type="http://schemas.openxmlformats.org/officeDocument/2006/relationships/worksheet" Target="worksheets/sheet4.xml"/><Relationship  Id="rId4" Type="http://schemas.openxmlformats.org/officeDocument/2006/relationships/worksheet" Target="worksheets/sheet3.xml"/><Relationship  Id="rId16" Type="http://schemas.openxmlformats.org/officeDocument/2006/relationships/worksheet" Target="worksheets/sheet15.xml"/><Relationship  Id="rId12" Type="http://schemas.openxmlformats.org/officeDocument/2006/relationships/worksheet" Target="worksheets/sheet11.xml"/><Relationship  Id="rId3" Type="http://schemas.openxmlformats.org/officeDocument/2006/relationships/worksheet" Target="worksheets/sheet2.xml"/><Relationship  Id="rId2" Type="http://schemas.openxmlformats.org/officeDocument/2006/relationships/worksheet" Target="worksheets/sheet1.xml"/><Relationship  Id="rId1" Type="http://schemas.openxmlformats.org/officeDocument/2006/relationships/externalLink" Target="externalLinks/externalLink1.xml"/></Relationships>
</file>

<file path=xl/externalLinks/_rels/externalLink1.xml.rels><?xml version="1.0" encoding="UTF-8" standalone="yes"?><Relationships xmlns="http://schemas.openxmlformats.org/package/2006/relationships"><Relationship 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 xml:space="preserve"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Liberation Sans"/>
        <a:cs typeface="Liberation Sans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Liberation Sans"/>
        <a:cs typeface="Liberation Sans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">
    <tabColor indexed="5"/>
  </sheetPr>
  <sheetViews>
    <sheetView view="pageBreakPreview" topLeftCell="A22" zoomScale="60" zoomScaleNormal="65" workbookViewId="0">
      <selection activeCell="B40" sqref="B40:M40"/>
    </sheetView>
  </sheetViews>
  <sheetFormatPr defaultRowHeight="12.75"/>
  <cols>
    <col customWidth="1" min="1" max="1" style="309" width="62"/>
    <col customWidth="1" min="2" max="2" style="309" width="10.7109375"/>
    <col customWidth="1" min="3" max="3" style="309" width="13.28515625"/>
    <col customWidth="1" min="4" max="4" style="309" width="11"/>
    <col customWidth="1" min="5" max="5" style="1697" width="10.42578125"/>
    <col customWidth="1" min="6" max="7" style="309" width="11.85546875"/>
    <col customWidth="1" min="8" max="8" style="309" width="10.28515625"/>
    <col customWidth="1" min="9" max="9" style="309" width="11"/>
    <col customWidth="1" min="10" max="10" style="309" width="11.5703125"/>
    <col customWidth="1" min="11" max="11" style="309" width="9.85546875"/>
    <col customWidth="1" min="12" max="12" style="309" width="11"/>
    <col customWidth="1" min="13" max="13" style="309" width="7.5703125"/>
    <col customWidth="1" min="14" max="14" style="309" width="11"/>
    <col customWidth="1" min="15" max="15" style="309" width="11.7109375"/>
    <col customWidth="1" min="16" max="16" style="309" width="11.5703125"/>
    <col min="17" max="256" style="309" width="9.140625"/>
    <col customWidth="1" min="257" max="257" style="309" width="57.5703125"/>
    <col customWidth="1" min="258" max="258" style="309" width="10.7109375"/>
    <col customWidth="1" min="259" max="259" style="309" width="9.7109375"/>
    <col customWidth="1" min="260" max="260" style="309" width="11"/>
    <col customWidth="1" min="261" max="261" style="309" width="10.42578125"/>
    <col customWidth="1" min="262" max="262" style="309" width="10.140625"/>
    <col customWidth="1" min="263" max="263" style="309" width="11.85546875"/>
    <col customWidth="1" min="264" max="264" style="309" width="7.85546875"/>
    <col customWidth="1" min="265" max="265" style="309" width="10.28515625"/>
    <col customWidth="1" min="266" max="266" style="309" width="10.42578125"/>
    <col customWidth="1" min="267" max="267" style="309" width="9.85546875"/>
    <col customWidth="1" min="268" max="268" style="309" width="11"/>
    <col customWidth="1" min="269" max="269" style="309" width="7.5703125"/>
    <col customWidth="1" min="270" max="270" style="309" width="7.85546875"/>
    <col customWidth="1" min="271" max="271" style="309" width="10.28515625"/>
    <col customWidth="1" min="272" max="272" style="309" width="10.42578125"/>
    <col min="273" max="512" style="309" width="9.140625"/>
    <col customWidth="1" min="513" max="513" style="309" width="57.5703125"/>
    <col customWidth="1" min="514" max="514" style="309" width="10.7109375"/>
    <col customWidth="1" min="515" max="515" style="309" width="9.7109375"/>
    <col customWidth="1" min="516" max="516" style="309" width="11"/>
    <col customWidth="1" min="517" max="517" style="309" width="10.42578125"/>
    <col customWidth="1" min="518" max="518" style="309" width="10.140625"/>
    <col customWidth="1" min="519" max="519" style="309" width="11.85546875"/>
    <col customWidth="1" min="520" max="520" style="309" width="7.85546875"/>
    <col customWidth="1" min="521" max="521" style="309" width="10.28515625"/>
    <col customWidth="1" min="522" max="522" style="309" width="10.42578125"/>
    <col customWidth="1" min="523" max="523" style="309" width="9.85546875"/>
    <col customWidth="1" min="524" max="524" style="309" width="11"/>
    <col customWidth="1" min="525" max="525" style="309" width="7.5703125"/>
    <col customWidth="1" min="526" max="526" style="309" width="7.85546875"/>
    <col customWidth="1" min="527" max="527" style="309" width="10.28515625"/>
    <col customWidth="1" min="528" max="528" style="309" width="10.42578125"/>
    <col min="529" max="768" style="309" width="9.140625"/>
    <col customWidth="1" min="769" max="769" style="309" width="57.5703125"/>
    <col customWidth="1" min="770" max="770" style="309" width="10.7109375"/>
    <col customWidth="1" min="771" max="771" style="309" width="9.7109375"/>
    <col customWidth="1" min="772" max="772" style="309" width="11"/>
    <col customWidth="1" min="773" max="773" style="309" width="10.42578125"/>
    <col customWidth="1" min="774" max="774" style="309" width="10.140625"/>
    <col customWidth="1" min="775" max="775" style="309" width="11.85546875"/>
    <col customWidth="1" min="776" max="776" style="309" width="7.85546875"/>
    <col customWidth="1" min="777" max="777" style="309" width="10.28515625"/>
    <col customWidth="1" min="778" max="778" style="309" width="10.42578125"/>
    <col customWidth="1" min="779" max="779" style="309" width="9.85546875"/>
    <col customWidth="1" min="780" max="780" style="309" width="11"/>
    <col customWidth="1" min="781" max="781" style="309" width="7.5703125"/>
    <col customWidth="1" min="782" max="782" style="309" width="7.85546875"/>
    <col customWidth="1" min="783" max="783" style="309" width="10.28515625"/>
    <col customWidth="1" min="784" max="784" style="309" width="10.42578125"/>
    <col min="785" max="1024" style="309" width="9.140625"/>
    <col customWidth="1" min="1025" max="1025" style="309" width="57.5703125"/>
    <col customWidth="1" min="1026" max="1026" style="309" width="10.7109375"/>
    <col customWidth="1" min="1027" max="1027" style="309" width="9.7109375"/>
    <col customWidth="1" min="1028" max="1028" style="309" width="11"/>
    <col customWidth="1" min="1029" max="1029" style="309" width="10.42578125"/>
    <col customWidth="1" min="1030" max="1030" style="309" width="10.140625"/>
    <col customWidth="1" min="1031" max="1031" style="309" width="11.85546875"/>
    <col customWidth="1" min="1032" max="1032" style="309" width="7.85546875"/>
    <col customWidth="1" min="1033" max="1033" style="309" width="10.28515625"/>
    <col customWidth="1" min="1034" max="1034" style="309" width="10.42578125"/>
    <col customWidth="1" min="1035" max="1035" style="309" width="9.85546875"/>
    <col customWidth="1" min="1036" max="1036" style="309" width="11"/>
    <col customWidth="1" min="1037" max="1037" style="309" width="7.5703125"/>
    <col customWidth="1" min="1038" max="1038" style="309" width="7.85546875"/>
    <col customWidth="1" min="1039" max="1039" style="309" width="10.28515625"/>
    <col customWidth="1" min="1040" max="1040" style="309" width="10.42578125"/>
    <col min="1041" max="1280" style="309" width="9.140625"/>
    <col customWidth="1" min="1281" max="1281" style="309" width="57.5703125"/>
    <col customWidth="1" min="1282" max="1282" style="309" width="10.7109375"/>
    <col customWidth="1" min="1283" max="1283" style="309" width="9.7109375"/>
    <col customWidth="1" min="1284" max="1284" style="309" width="11"/>
    <col customWidth="1" min="1285" max="1285" style="309" width="10.42578125"/>
    <col customWidth="1" min="1286" max="1286" style="309" width="10.140625"/>
    <col customWidth="1" min="1287" max="1287" style="309" width="11.85546875"/>
    <col customWidth="1" min="1288" max="1288" style="309" width="7.85546875"/>
    <col customWidth="1" min="1289" max="1289" style="309" width="10.28515625"/>
    <col customWidth="1" min="1290" max="1290" style="309" width="10.42578125"/>
    <col customWidth="1" min="1291" max="1291" style="309" width="9.85546875"/>
    <col customWidth="1" min="1292" max="1292" style="309" width="11"/>
    <col customWidth="1" min="1293" max="1293" style="309" width="7.5703125"/>
    <col customWidth="1" min="1294" max="1294" style="309" width="7.85546875"/>
    <col customWidth="1" min="1295" max="1295" style="309" width="10.28515625"/>
    <col customWidth="1" min="1296" max="1296" style="309" width="10.42578125"/>
    <col min="1297" max="1536" style="309" width="9.140625"/>
    <col customWidth="1" min="1537" max="1537" style="309" width="57.5703125"/>
    <col customWidth="1" min="1538" max="1538" style="309" width="10.7109375"/>
    <col customWidth="1" min="1539" max="1539" style="309" width="9.7109375"/>
    <col customWidth="1" min="1540" max="1540" style="309" width="11"/>
    <col customWidth="1" min="1541" max="1541" style="309" width="10.42578125"/>
    <col customWidth="1" min="1542" max="1542" style="309" width="10.140625"/>
    <col customWidth="1" min="1543" max="1543" style="309" width="11.85546875"/>
    <col customWidth="1" min="1544" max="1544" style="309" width="7.85546875"/>
    <col customWidth="1" min="1545" max="1545" style="309" width="10.28515625"/>
    <col customWidth="1" min="1546" max="1546" style="309" width="10.42578125"/>
    <col customWidth="1" min="1547" max="1547" style="309" width="9.85546875"/>
    <col customWidth="1" min="1548" max="1548" style="309" width="11"/>
    <col customWidth="1" min="1549" max="1549" style="309" width="7.5703125"/>
    <col customWidth="1" min="1550" max="1550" style="309" width="7.85546875"/>
    <col customWidth="1" min="1551" max="1551" style="309" width="10.28515625"/>
    <col customWidth="1" min="1552" max="1552" style="309" width="10.42578125"/>
    <col min="1553" max="1792" style="309" width="9.140625"/>
    <col customWidth="1" min="1793" max="1793" style="309" width="57.5703125"/>
    <col customWidth="1" min="1794" max="1794" style="309" width="10.7109375"/>
    <col customWidth="1" min="1795" max="1795" style="309" width="9.7109375"/>
    <col customWidth="1" min="1796" max="1796" style="309" width="11"/>
    <col customWidth="1" min="1797" max="1797" style="309" width="10.42578125"/>
    <col customWidth="1" min="1798" max="1798" style="309" width="10.140625"/>
    <col customWidth="1" min="1799" max="1799" style="309" width="11.85546875"/>
    <col customWidth="1" min="1800" max="1800" style="309" width="7.85546875"/>
    <col customWidth="1" min="1801" max="1801" style="309" width="10.28515625"/>
    <col customWidth="1" min="1802" max="1802" style="309" width="10.42578125"/>
    <col customWidth="1" min="1803" max="1803" style="309" width="9.85546875"/>
    <col customWidth="1" min="1804" max="1804" style="309" width="11"/>
    <col customWidth="1" min="1805" max="1805" style="309" width="7.5703125"/>
    <col customWidth="1" min="1806" max="1806" style="309" width="7.85546875"/>
    <col customWidth="1" min="1807" max="1807" style="309" width="10.28515625"/>
    <col customWidth="1" min="1808" max="1808" style="309" width="10.42578125"/>
    <col min="1809" max="2048" style="309" width="9.140625"/>
    <col customWidth="1" min="2049" max="2049" style="309" width="57.5703125"/>
    <col customWidth="1" min="2050" max="2050" style="309" width="10.7109375"/>
    <col customWidth="1" min="2051" max="2051" style="309" width="9.7109375"/>
    <col customWidth="1" min="2052" max="2052" style="309" width="11"/>
    <col customWidth="1" min="2053" max="2053" style="309" width="10.42578125"/>
    <col customWidth="1" min="2054" max="2054" style="309" width="10.140625"/>
    <col customWidth="1" min="2055" max="2055" style="309" width="11.85546875"/>
    <col customWidth="1" min="2056" max="2056" style="309" width="7.85546875"/>
    <col customWidth="1" min="2057" max="2057" style="309" width="10.28515625"/>
    <col customWidth="1" min="2058" max="2058" style="309" width="10.42578125"/>
    <col customWidth="1" min="2059" max="2059" style="309" width="9.85546875"/>
    <col customWidth="1" min="2060" max="2060" style="309" width="11"/>
    <col customWidth="1" min="2061" max="2061" style="309" width="7.5703125"/>
    <col customWidth="1" min="2062" max="2062" style="309" width="7.85546875"/>
    <col customWidth="1" min="2063" max="2063" style="309" width="10.28515625"/>
    <col customWidth="1" min="2064" max="2064" style="309" width="10.42578125"/>
    <col min="2065" max="2304" style="309" width="9.140625"/>
    <col customWidth="1" min="2305" max="2305" style="309" width="57.5703125"/>
    <col customWidth="1" min="2306" max="2306" style="309" width="10.7109375"/>
    <col customWidth="1" min="2307" max="2307" style="309" width="9.7109375"/>
    <col customWidth="1" min="2308" max="2308" style="309" width="11"/>
    <col customWidth="1" min="2309" max="2309" style="309" width="10.42578125"/>
    <col customWidth="1" min="2310" max="2310" style="309" width="10.140625"/>
    <col customWidth="1" min="2311" max="2311" style="309" width="11.85546875"/>
    <col customWidth="1" min="2312" max="2312" style="309" width="7.85546875"/>
    <col customWidth="1" min="2313" max="2313" style="309" width="10.28515625"/>
    <col customWidth="1" min="2314" max="2314" style="309" width="10.42578125"/>
    <col customWidth="1" min="2315" max="2315" style="309" width="9.85546875"/>
    <col customWidth="1" min="2316" max="2316" style="309" width="11"/>
    <col customWidth="1" min="2317" max="2317" style="309" width="7.5703125"/>
    <col customWidth="1" min="2318" max="2318" style="309" width="7.85546875"/>
    <col customWidth="1" min="2319" max="2319" style="309" width="10.28515625"/>
    <col customWidth="1" min="2320" max="2320" style="309" width="10.42578125"/>
    <col min="2321" max="2560" style="309" width="9.140625"/>
    <col customWidth="1" min="2561" max="2561" style="309" width="57.5703125"/>
    <col customWidth="1" min="2562" max="2562" style="309" width="10.7109375"/>
    <col customWidth="1" min="2563" max="2563" style="309" width="9.7109375"/>
    <col customWidth="1" min="2564" max="2564" style="309" width="11"/>
    <col customWidth="1" min="2565" max="2565" style="309" width="10.42578125"/>
    <col customWidth="1" min="2566" max="2566" style="309" width="10.140625"/>
    <col customWidth="1" min="2567" max="2567" style="309" width="11.85546875"/>
    <col customWidth="1" min="2568" max="2568" style="309" width="7.85546875"/>
    <col customWidth="1" min="2569" max="2569" style="309" width="10.28515625"/>
    <col customWidth="1" min="2570" max="2570" style="309" width="10.42578125"/>
    <col customWidth="1" min="2571" max="2571" style="309" width="9.85546875"/>
    <col customWidth="1" min="2572" max="2572" style="309" width="11"/>
    <col customWidth="1" min="2573" max="2573" style="309" width="7.5703125"/>
    <col customWidth="1" min="2574" max="2574" style="309" width="7.85546875"/>
    <col customWidth="1" min="2575" max="2575" style="309" width="10.28515625"/>
    <col customWidth="1" min="2576" max="2576" style="309" width="10.42578125"/>
    <col min="2577" max="2816" style="309" width="9.140625"/>
    <col customWidth="1" min="2817" max="2817" style="309" width="57.5703125"/>
    <col customWidth="1" min="2818" max="2818" style="309" width="10.7109375"/>
    <col customWidth="1" min="2819" max="2819" style="309" width="9.7109375"/>
    <col customWidth="1" min="2820" max="2820" style="309" width="11"/>
    <col customWidth="1" min="2821" max="2821" style="309" width="10.42578125"/>
    <col customWidth="1" min="2822" max="2822" style="309" width="10.140625"/>
    <col customWidth="1" min="2823" max="2823" style="309" width="11.85546875"/>
    <col customWidth="1" min="2824" max="2824" style="309" width="7.85546875"/>
    <col customWidth="1" min="2825" max="2825" style="309" width="10.28515625"/>
    <col customWidth="1" min="2826" max="2826" style="309" width="10.42578125"/>
    <col customWidth="1" min="2827" max="2827" style="309" width="9.85546875"/>
    <col customWidth="1" min="2828" max="2828" style="309" width="11"/>
    <col customWidth="1" min="2829" max="2829" style="309" width="7.5703125"/>
    <col customWidth="1" min="2830" max="2830" style="309" width="7.85546875"/>
    <col customWidth="1" min="2831" max="2831" style="309" width="10.28515625"/>
    <col customWidth="1" min="2832" max="2832" style="309" width="10.42578125"/>
    <col min="2833" max="3072" style="309" width="9.140625"/>
    <col customWidth="1" min="3073" max="3073" style="309" width="57.5703125"/>
    <col customWidth="1" min="3074" max="3074" style="309" width="10.7109375"/>
    <col customWidth="1" min="3075" max="3075" style="309" width="9.7109375"/>
    <col customWidth="1" min="3076" max="3076" style="309" width="11"/>
    <col customWidth="1" min="3077" max="3077" style="309" width="10.42578125"/>
    <col customWidth="1" min="3078" max="3078" style="309" width="10.140625"/>
    <col customWidth="1" min="3079" max="3079" style="309" width="11.85546875"/>
    <col customWidth="1" min="3080" max="3080" style="309" width="7.85546875"/>
    <col customWidth="1" min="3081" max="3081" style="309" width="10.28515625"/>
    <col customWidth="1" min="3082" max="3082" style="309" width="10.42578125"/>
    <col customWidth="1" min="3083" max="3083" style="309" width="9.85546875"/>
    <col customWidth="1" min="3084" max="3084" style="309" width="11"/>
    <col customWidth="1" min="3085" max="3085" style="309" width="7.5703125"/>
    <col customWidth="1" min="3086" max="3086" style="309" width="7.85546875"/>
    <col customWidth="1" min="3087" max="3087" style="309" width="10.28515625"/>
    <col customWidth="1" min="3088" max="3088" style="309" width="10.42578125"/>
    <col min="3089" max="3328" style="309" width="9.140625"/>
    <col customWidth="1" min="3329" max="3329" style="309" width="57.5703125"/>
    <col customWidth="1" min="3330" max="3330" style="309" width="10.7109375"/>
    <col customWidth="1" min="3331" max="3331" style="309" width="9.7109375"/>
    <col customWidth="1" min="3332" max="3332" style="309" width="11"/>
    <col customWidth="1" min="3333" max="3333" style="309" width="10.42578125"/>
    <col customWidth="1" min="3334" max="3334" style="309" width="10.140625"/>
    <col customWidth="1" min="3335" max="3335" style="309" width="11.85546875"/>
    <col customWidth="1" min="3336" max="3336" style="309" width="7.85546875"/>
    <col customWidth="1" min="3337" max="3337" style="309" width="10.28515625"/>
    <col customWidth="1" min="3338" max="3338" style="309" width="10.42578125"/>
    <col customWidth="1" min="3339" max="3339" style="309" width="9.85546875"/>
    <col customWidth="1" min="3340" max="3340" style="309" width="11"/>
    <col customWidth="1" min="3341" max="3341" style="309" width="7.5703125"/>
    <col customWidth="1" min="3342" max="3342" style="309" width="7.85546875"/>
    <col customWidth="1" min="3343" max="3343" style="309" width="10.28515625"/>
    <col customWidth="1" min="3344" max="3344" style="309" width="10.42578125"/>
    <col min="3345" max="3584" style="309" width="9.140625"/>
    <col customWidth="1" min="3585" max="3585" style="309" width="57.5703125"/>
    <col customWidth="1" min="3586" max="3586" style="309" width="10.7109375"/>
    <col customWidth="1" min="3587" max="3587" style="309" width="9.7109375"/>
    <col customWidth="1" min="3588" max="3588" style="309" width="11"/>
    <col customWidth="1" min="3589" max="3589" style="309" width="10.42578125"/>
    <col customWidth="1" min="3590" max="3590" style="309" width="10.140625"/>
    <col customWidth="1" min="3591" max="3591" style="309" width="11.85546875"/>
    <col customWidth="1" min="3592" max="3592" style="309" width="7.85546875"/>
    <col customWidth="1" min="3593" max="3593" style="309" width="10.28515625"/>
    <col customWidth="1" min="3594" max="3594" style="309" width="10.42578125"/>
    <col customWidth="1" min="3595" max="3595" style="309" width="9.85546875"/>
    <col customWidth="1" min="3596" max="3596" style="309" width="11"/>
    <col customWidth="1" min="3597" max="3597" style="309" width="7.5703125"/>
    <col customWidth="1" min="3598" max="3598" style="309" width="7.85546875"/>
    <col customWidth="1" min="3599" max="3599" style="309" width="10.28515625"/>
    <col customWidth="1" min="3600" max="3600" style="309" width="10.42578125"/>
    <col min="3601" max="3840" style="309" width="9.140625"/>
    <col customWidth="1" min="3841" max="3841" style="309" width="57.5703125"/>
    <col customWidth="1" min="3842" max="3842" style="309" width="10.7109375"/>
    <col customWidth="1" min="3843" max="3843" style="309" width="9.7109375"/>
    <col customWidth="1" min="3844" max="3844" style="309" width="11"/>
    <col customWidth="1" min="3845" max="3845" style="309" width="10.42578125"/>
    <col customWidth="1" min="3846" max="3846" style="309" width="10.140625"/>
    <col customWidth="1" min="3847" max="3847" style="309" width="11.85546875"/>
    <col customWidth="1" min="3848" max="3848" style="309" width="7.85546875"/>
    <col customWidth="1" min="3849" max="3849" style="309" width="10.28515625"/>
    <col customWidth="1" min="3850" max="3850" style="309" width="10.42578125"/>
    <col customWidth="1" min="3851" max="3851" style="309" width="9.85546875"/>
    <col customWidth="1" min="3852" max="3852" style="309" width="11"/>
    <col customWidth="1" min="3853" max="3853" style="309" width="7.5703125"/>
    <col customWidth="1" min="3854" max="3854" style="309" width="7.85546875"/>
    <col customWidth="1" min="3855" max="3855" style="309" width="10.28515625"/>
    <col customWidth="1" min="3856" max="3856" style="309" width="10.42578125"/>
    <col min="3857" max="4096" style="309" width="9.140625"/>
    <col customWidth="1" min="4097" max="4097" style="309" width="57.5703125"/>
    <col customWidth="1" min="4098" max="4098" style="309" width="10.7109375"/>
    <col customWidth="1" min="4099" max="4099" style="309" width="9.7109375"/>
    <col customWidth="1" min="4100" max="4100" style="309" width="11"/>
    <col customWidth="1" min="4101" max="4101" style="309" width="10.42578125"/>
    <col customWidth="1" min="4102" max="4102" style="309" width="10.140625"/>
    <col customWidth="1" min="4103" max="4103" style="309" width="11.85546875"/>
    <col customWidth="1" min="4104" max="4104" style="309" width="7.85546875"/>
    <col customWidth="1" min="4105" max="4105" style="309" width="10.28515625"/>
    <col customWidth="1" min="4106" max="4106" style="309" width="10.42578125"/>
    <col customWidth="1" min="4107" max="4107" style="309" width="9.85546875"/>
    <col customWidth="1" min="4108" max="4108" style="309" width="11"/>
    <col customWidth="1" min="4109" max="4109" style="309" width="7.5703125"/>
    <col customWidth="1" min="4110" max="4110" style="309" width="7.85546875"/>
    <col customWidth="1" min="4111" max="4111" style="309" width="10.28515625"/>
    <col customWidth="1" min="4112" max="4112" style="309" width="10.42578125"/>
    <col min="4113" max="4352" style="309" width="9.140625"/>
    <col customWidth="1" min="4353" max="4353" style="309" width="57.5703125"/>
    <col customWidth="1" min="4354" max="4354" style="309" width="10.7109375"/>
    <col customWidth="1" min="4355" max="4355" style="309" width="9.7109375"/>
    <col customWidth="1" min="4356" max="4356" style="309" width="11"/>
    <col customWidth="1" min="4357" max="4357" style="309" width="10.42578125"/>
    <col customWidth="1" min="4358" max="4358" style="309" width="10.140625"/>
    <col customWidth="1" min="4359" max="4359" style="309" width="11.85546875"/>
    <col customWidth="1" min="4360" max="4360" style="309" width="7.85546875"/>
    <col customWidth="1" min="4361" max="4361" style="309" width="10.28515625"/>
    <col customWidth="1" min="4362" max="4362" style="309" width="10.42578125"/>
    <col customWidth="1" min="4363" max="4363" style="309" width="9.85546875"/>
    <col customWidth="1" min="4364" max="4364" style="309" width="11"/>
    <col customWidth="1" min="4365" max="4365" style="309" width="7.5703125"/>
    <col customWidth="1" min="4366" max="4366" style="309" width="7.85546875"/>
    <col customWidth="1" min="4367" max="4367" style="309" width="10.28515625"/>
    <col customWidth="1" min="4368" max="4368" style="309" width="10.42578125"/>
    <col min="4369" max="4608" style="309" width="9.140625"/>
    <col customWidth="1" min="4609" max="4609" style="309" width="57.5703125"/>
    <col customWidth="1" min="4610" max="4610" style="309" width="10.7109375"/>
    <col customWidth="1" min="4611" max="4611" style="309" width="9.7109375"/>
    <col customWidth="1" min="4612" max="4612" style="309" width="11"/>
    <col customWidth="1" min="4613" max="4613" style="309" width="10.42578125"/>
    <col customWidth="1" min="4614" max="4614" style="309" width="10.140625"/>
    <col customWidth="1" min="4615" max="4615" style="309" width="11.85546875"/>
    <col customWidth="1" min="4616" max="4616" style="309" width="7.85546875"/>
    <col customWidth="1" min="4617" max="4617" style="309" width="10.28515625"/>
    <col customWidth="1" min="4618" max="4618" style="309" width="10.42578125"/>
    <col customWidth="1" min="4619" max="4619" style="309" width="9.85546875"/>
    <col customWidth="1" min="4620" max="4620" style="309" width="11"/>
    <col customWidth="1" min="4621" max="4621" style="309" width="7.5703125"/>
    <col customWidth="1" min="4622" max="4622" style="309" width="7.85546875"/>
    <col customWidth="1" min="4623" max="4623" style="309" width="10.28515625"/>
    <col customWidth="1" min="4624" max="4624" style="309" width="10.42578125"/>
    <col min="4625" max="4864" style="309" width="9.140625"/>
    <col customWidth="1" min="4865" max="4865" style="309" width="57.5703125"/>
    <col customWidth="1" min="4866" max="4866" style="309" width="10.7109375"/>
    <col customWidth="1" min="4867" max="4867" style="309" width="9.7109375"/>
    <col customWidth="1" min="4868" max="4868" style="309" width="11"/>
    <col customWidth="1" min="4869" max="4869" style="309" width="10.42578125"/>
    <col customWidth="1" min="4870" max="4870" style="309" width="10.140625"/>
    <col customWidth="1" min="4871" max="4871" style="309" width="11.85546875"/>
    <col customWidth="1" min="4872" max="4872" style="309" width="7.85546875"/>
    <col customWidth="1" min="4873" max="4873" style="309" width="10.28515625"/>
    <col customWidth="1" min="4874" max="4874" style="309" width="10.42578125"/>
    <col customWidth="1" min="4875" max="4875" style="309" width="9.85546875"/>
    <col customWidth="1" min="4876" max="4876" style="309" width="11"/>
    <col customWidth="1" min="4877" max="4877" style="309" width="7.5703125"/>
    <col customWidth="1" min="4878" max="4878" style="309" width="7.85546875"/>
    <col customWidth="1" min="4879" max="4879" style="309" width="10.28515625"/>
    <col customWidth="1" min="4880" max="4880" style="309" width="10.42578125"/>
    <col min="4881" max="5120" style="309" width="9.140625"/>
    <col customWidth="1" min="5121" max="5121" style="309" width="57.5703125"/>
    <col customWidth="1" min="5122" max="5122" style="309" width="10.7109375"/>
    <col customWidth="1" min="5123" max="5123" style="309" width="9.7109375"/>
    <col customWidth="1" min="5124" max="5124" style="309" width="11"/>
    <col customWidth="1" min="5125" max="5125" style="309" width="10.42578125"/>
    <col customWidth="1" min="5126" max="5126" style="309" width="10.140625"/>
    <col customWidth="1" min="5127" max="5127" style="309" width="11.85546875"/>
    <col customWidth="1" min="5128" max="5128" style="309" width="7.85546875"/>
    <col customWidth="1" min="5129" max="5129" style="309" width="10.28515625"/>
    <col customWidth="1" min="5130" max="5130" style="309" width="10.42578125"/>
    <col customWidth="1" min="5131" max="5131" style="309" width="9.85546875"/>
    <col customWidth="1" min="5132" max="5132" style="309" width="11"/>
    <col customWidth="1" min="5133" max="5133" style="309" width="7.5703125"/>
    <col customWidth="1" min="5134" max="5134" style="309" width="7.85546875"/>
    <col customWidth="1" min="5135" max="5135" style="309" width="10.28515625"/>
    <col customWidth="1" min="5136" max="5136" style="309" width="10.42578125"/>
    <col min="5137" max="5376" style="309" width="9.140625"/>
    <col customWidth="1" min="5377" max="5377" style="309" width="57.5703125"/>
    <col customWidth="1" min="5378" max="5378" style="309" width="10.7109375"/>
    <col customWidth="1" min="5379" max="5379" style="309" width="9.7109375"/>
    <col customWidth="1" min="5380" max="5380" style="309" width="11"/>
    <col customWidth="1" min="5381" max="5381" style="309" width="10.42578125"/>
    <col customWidth="1" min="5382" max="5382" style="309" width="10.140625"/>
    <col customWidth="1" min="5383" max="5383" style="309" width="11.85546875"/>
    <col customWidth="1" min="5384" max="5384" style="309" width="7.85546875"/>
    <col customWidth="1" min="5385" max="5385" style="309" width="10.28515625"/>
    <col customWidth="1" min="5386" max="5386" style="309" width="10.42578125"/>
    <col customWidth="1" min="5387" max="5387" style="309" width="9.85546875"/>
    <col customWidth="1" min="5388" max="5388" style="309" width="11"/>
    <col customWidth="1" min="5389" max="5389" style="309" width="7.5703125"/>
    <col customWidth="1" min="5390" max="5390" style="309" width="7.85546875"/>
    <col customWidth="1" min="5391" max="5391" style="309" width="10.28515625"/>
    <col customWidth="1" min="5392" max="5392" style="309" width="10.42578125"/>
    <col min="5393" max="5632" style="309" width="9.140625"/>
    <col customWidth="1" min="5633" max="5633" style="309" width="57.5703125"/>
    <col customWidth="1" min="5634" max="5634" style="309" width="10.7109375"/>
    <col customWidth="1" min="5635" max="5635" style="309" width="9.7109375"/>
    <col customWidth="1" min="5636" max="5636" style="309" width="11"/>
    <col customWidth="1" min="5637" max="5637" style="309" width="10.42578125"/>
    <col customWidth="1" min="5638" max="5638" style="309" width="10.140625"/>
    <col customWidth="1" min="5639" max="5639" style="309" width="11.85546875"/>
    <col customWidth="1" min="5640" max="5640" style="309" width="7.85546875"/>
    <col customWidth="1" min="5641" max="5641" style="309" width="10.28515625"/>
    <col customWidth="1" min="5642" max="5642" style="309" width="10.42578125"/>
    <col customWidth="1" min="5643" max="5643" style="309" width="9.85546875"/>
    <col customWidth="1" min="5644" max="5644" style="309" width="11"/>
    <col customWidth="1" min="5645" max="5645" style="309" width="7.5703125"/>
    <col customWidth="1" min="5646" max="5646" style="309" width="7.85546875"/>
    <col customWidth="1" min="5647" max="5647" style="309" width="10.28515625"/>
    <col customWidth="1" min="5648" max="5648" style="309" width="10.42578125"/>
    <col min="5649" max="5888" style="309" width="9.140625"/>
    <col customWidth="1" min="5889" max="5889" style="309" width="57.5703125"/>
    <col customWidth="1" min="5890" max="5890" style="309" width="10.7109375"/>
    <col customWidth="1" min="5891" max="5891" style="309" width="9.7109375"/>
    <col customWidth="1" min="5892" max="5892" style="309" width="11"/>
    <col customWidth="1" min="5893" max="5893" style="309" width="10.42578125"/>
    <col customWidth="1" min="5894" max="5894" style="309" width="10.140625"/>
    <col customWidth="1" min="5895" max="5895" style="309" width="11.85546875"/>
    <col customWidth="1" min="5896" max="5896" style="309" width="7.85546875"/>
    <col customWidth="1" min="5897" max="5897" style="309" width="10.28515625"/>
    <col customWidth="1" min="5898" max="5898" style="309" width="10.42578125"/>
    <col customWidth="1" min="5899" max="5899" style="309" width="9.85546875"/>
    <col customWidth="1" min="5900" max="5900" style="309" width="11"/>
    <col customWidth="1" min="5901" max="5901" style="309" width="7.5703125"/>
    <col customWidth="1" min="5902" max="5902" style="309" width="7.85546875"/>
    <col customWidth="1" min="5903" max="5903" style="309" width="10.28515625"/>
    <col customWidth="1" min="5904" max="5904" style="309" width="10.42578125"/>
    <col min="5905" max="6144" style="309" width="9.140625"/>
    <col customWidth="1" min="6145" max="6145" style="309" width="57.5703125"/>
    <col customWidth="1" min="6146" max="6146" style="309" width="10.7109375"/>
    <col customWidth="1" min="6147" max="6147" style="309" width="9.7109375"/>
    <col customWidth="1" min="6148" max="6148" style="309" width="11"/>
    <col customWidth="1" min="6149" max="6149" style="309" width="10.42578125"/>
    <col customWidth="1" min="6150" max="6150" style="309" width="10.140625"/>
    <col customWidth="1" min="6151" max="6151" style="309" width="11.85546875"/>
    <col customWidth="1" min="6152" max="6152" style="309" width="7.85546875"/>
    <col customWidth="1" min="6153" max="6153" style="309" width="10.28515625"/>
    <col customWidth="1" min="6154" max="6154" style="309" width="10.42578125"/>
    <col customWidth="1" min="6155" max="6155" style="309" width="9.85546875"/>
    <col customWidth="1" min="6156" max="6156" style="309" width="11"/>
    <col customWidth="1" min="6157" max="6157" style="309" width="7.5703125"/>
    <col customWidth="1" min="6158" max="6158" style="309" width="7.85546875"/>
    <col customWidth="1" min="6159" max="6159" style="309" width="10.28515625"/>
    <col customWidth="1" min="6160" max="6160" style="309" width="10.42578125"/>
    <col min="6161" max="6400" style="309" width="9.140625"/>
    <col customWidth="1" min="6401" max="6401" style="309" width="57.5703125"/>
    <col customWidth="1" min="6402" max="6402" style="309" width="10.7109375"/>
    <col customWidth="1" min="6403" max="6403" style="309" width="9.7109375"/>
    <col customWidth="1" min="6404" max="6404" style="309" width="11"/>
    <col customWidth="1" min="6405" max="6405" style="309" width="10.42578125"/>
    <col customWidth="1" min="6406" max="6406" style="309" width="10.140625"/>
    <col customWidth="1" min="6407" max="6407" style="309" width="11.85546875"/>
    <col customWidth="1" min="6408" max="6408" style="309" width="7.85546875"/>
    <col customWidth="1" min="6409" max="6409" style="309" width="10.28515625"/>
    <col customWidth="1" min="6410" max="6410" style="309" width="10.42578125"/>
    <col customWidth="1" min="6411" max="6411" style="309" width="9.85546875"/>
    <col customWidth="1" min="6412" max="6412" style="309" width="11"/>
    <col customWidth="1" min="6413" max="6413" style="309" width="7.5703125"/>
    <col customWidth="1" min="6414" max="6414" style="309" width="7.85546875"/>
    <col customWidth="1" min="6415" max="6415" style="309" width="10.28515625"/>
    <col customWidth="1" min="6416" max="6416" style="309" width="10.42578125"/>
    <col min="6417" max="6656" style="309" width="9.140625"/>
    <col customWidth="1" min="6657" max="6657" style="309" width="57.5703125"/>
    <col customWidth="1" min="6658" max="6658" style="309" width="10.7109375"/>
    <col customWidth="1" min="6659" max="6659" style="309" width="9.7109375"/>
    <col customWidth="1" min="6660" max="6660" style="309" width="11"/>
    <col customWidth="1" min="6661" max="6661" style="309" width="10.42578125"/>
    <col customWidth="1" min="6662" max="6662" style="309" width="10.140625"/>
    <col customWidth="1" min="6663" max="6663" style="309" width="11.85546875"/>
    <col customWidth="1" min="6664" max="6664" style="309" width="7.85546875"/>
    <col customWidth="1" min="6665" max="6665" style="309" width="10.28515625"/>
    <col customWidth="1" min="6666" max="6666" style="309" width="10.42578125"/>
    <col customWidth="1" min="6667" max="6667" style="309" width="9.85546875"/>
    <col customWidth="1" min="6668" max="6668" style="309" width="11"/>
    <col customWidth="1" min="6669" max="6669" style="309" width="7.5703125"/>
    <col customWidth="1" min="6670" max="6670" style="309" width="7.85546875"/>
    <col customWidth="1" min="6671" max="6671" style="309" width="10.28515625"/>
    <col customWidth="1" min="6672" max="6672" style="309" width="10.42578125"/>
    <col min="6673" max="6912" style="309" width="9.140625"/>
    <col customWidth="1" min="6913" max="6913" style="309" width="57.5703125"/>
    <col customWidth="1" min="6914" max="6914" style="309" width="10.7109375"/>
    <col customWidth="1" min="6915" max="6915" style="309" width="9.7109375"/>
    <col customWidth="1" min="6916" max="6916" style="309" width="11"/>
    <col customWidth="1" min="6917" max="6917" style="309" width="10.42578125"/>
    <col customWidth="1" min="6918" max="6918" style="309" width="10.140625"/>
    <col customWidth="1" min="6919" max="6919" style="309" width="11.85546875"/>
    <col customWidth="1" min="6920" max="6920" style="309" width="7.85546875"/>
    <col customWidth="1" min="6921" max="6921" style="309" width="10.28515625"/>
    <col customWidth="1" min="6922" max="6922" style="309" width="10.42578125"/>
    <col customWidth="1" min="6923" max="6923" style="309" width="9.85546875"/>
    <col customWidth="1" min="6924" max="6924" style="309" width="11"/>
    <col customWidth="1" min="6925" max="6925" style="309" width="7.5703125"/>
    <col customWidth="1" min="6926" max="6926" style="309" width="7.85546875"/>
    <col customWidth="1" min="6927" max="6927" style="309" width="10.28515625"/>
    <col customWidth="1" min="6928" max="6928" style="309" width="10.42578125"/>
    <col min="6929" max="7168" style="309" width="9.140625"/>
    <col customWidth="1" min="7169" max="7169" style="309" width="57.5703125"/>
    <col customWidth="1" min="7170" max="7170" style="309" width="10.7109375"/>
    <col customWidth="1" min="7171" max="7171" style="309" width="9.7109375"/>
    <col customWidth="1" min="7172" max="7172" style="309" width="11"/>
    <col customWidth="1" min="7173" max="7173" style="309" width="10.42578125"/>
    <col customWidth="1" min="7174" max="7174" style="309" width="10.140625"/>
    <col customWidth="1" min="7175" max="7175" style="309" width="11.85546875"/>
    <col customWidth="1" min="7176" max="7176" style="309" width="7.85546875"/>
    <col customWidth="1" min="7177" max="7177" style="309" width="10.28515625"/>
    <col customWidth="1" min="7178" max="7178" style="309" width="10.42578125"/>
    <col customWidth="1" min="7179" max="7179" style="309" width="9.85546875"/>
    <col customWidth="1" min="7180" max="7180" style="309" width="11"/>
    <col customWidth="1" min="7181" max="7181" style="309" width="7.5703125"/>
    <col customWidth="1" min="7182" max="7182" style="309" width="7.85546875"/>
    <col customWidth="1" min="7183" max="7183" style="309" width="10.28515625"/>
    <col customWidth="1" min="7184" max="7184" style="309" width="10.42578125"/>
    <col min="7185" max="7424" style="309" width="9.140625"/>
    <col customWidth="1" min="7425" max="7425" style="309" width="57.5703125"/>
    <col customWidth="1" min="7426" max="7426" style="309" width="10.7109375"/>
    <col customWidth="1" min="7427" max="7427" style="309" width="9.7109375"/>
    <col customWidth="1" min="7428" max="7428" style="309" width="11"/>
    <col customWidth="1" min="7429" max="7429" style="309" width="10.42578125"/>
    <col customWidth="1" min="7430" max="7430" style="309" width="10.140625"/>
    <col customWidth="1" min="7431" max="7431" style="309" width="11.85546875"/>
    <col customWidth="1" min="7432" max="7432" style="309" width="7.85546875"/>
    <col customWidth="1" min="7433" max="7433" style="309" width="10.28515625"/>
    <col customWidth="1" min="7434" max="7434" style="309" width="10.42578125"/>
    <col customWidth="1" min="7435" max="7435" style="309" width="9.85546875"/>
    <col customWidth="1" min="7436" max="7436" style="309" width="11"/>
    <col customWidth="1" min="7437" max="7437" style="309" width="7.5703125"/>
    <col customWidth="1" min="7438" max="7438" style="309" width="7.85546875"/>
    <col customWidth="1" min="7439" max="7439" style="309" width="10.28515625"/>
    <col customWidth="1" min="7440" max="7440" style="309" width="10.42578125"/>
    <col min="7441" max="7680" style="309" width="9.140625"/>
    <col customWidth="1" min="7681" max="7681" style="309" width="57.5703125"/>
    <col customWidth="1" min="7682" max="7682" style="309" width="10.7109375"/>
    <col customWidth="1" min="7683" max="7683" style="309" width="9.7109375"/>
    <col customWidth="1" min="7684" max="7684" style="309" width="11"/>
    <col customWidth="1" min="7685" max="7685" style="309" width="10.42578125"/>
    <col customWidth="1" min="7686" max="7686" style="309" width="10.140625"/>
    <col customWidth="1" min="7687" max="7687" style="309" width="11.85546875"/>
    <col customWidth="1" min="7688" max="7688" style="309" width="7.85546875"/>
    <col customWidth="1" min="7689" max="7689" style="309" width="10.28515625"/>
    <col customWidth="1" min="7690" max="7690" style="309" width="10.42578125"/>
    <col customWidth="1" min="7691" max="7691" style="309" width="9.85546875"/>
    <col customWidth="1" min="7692" max="7692" style="309" width="11"/>
    <col customWidth="1" min="7693" max="7693" style="309" width="7.5703125"/>
    <col customWidth="1" min="7694" max="7694" style="309" width="7.85546875"/>
    <col customWidth="1" min="7695" max="7695" style="309" width="10.28515625"/>
    <col customWidth="1" min="7696" max="7696" style="309" width="10.42578125"/>
    <col min="7697" max="7936" style="309" width="9.140625"/>
    <col customWidth="1" min="7937" max="7937" style="309" width="57.5703125"/>
    <col customWidth="1" min="7938" max="7938" style="309" width="10.7109375"/>
    <col customWidth="1" min="7939" max="7939" style="309" width="9.7109375"/>
    <col customWidth="1" min="7940" max="7940" style="309" width="11"/>
    <col customWidth="1" min="7941" max="7941" style="309" width="10.42578125"/>
    <col customWidth="1" min="7942" max="7942" style="309" width="10.140625"/>
    <col customWidth="1" min="7943" max="7943" style="309" width="11.85546875"/>
    <col customWidth="1" min="7944" max="7944" style="309" width="7.85546875"/>
    <col customWidth="1" min="7945" max="7945" style="309" width="10.28515625"/>
    <col customWidth="1" min="7946" max="7946" style="309" width="10.42578125"/>
    <col customWidth="1" min="7947" max="7947" style="309" width="9.85546875"/>
    <col customWidth="1" min="7948" max="7948" style="309" width="11"/>
    <col customWidth="1" min="7949" max="7949" style="309" width="7.5703125"/>
    <col customWidth="1" min="7950" max="7950" style="309" width="7.85546875"/>
    <col customWidth="1" min="7951" max="7951" style="309" width="10.28515625"/>
    <col customWidth="1" min="7952" max="7952" style="309" width="10.42578125"/>
    <col min="7953" max="8192" style="309" width="9.140625"/>
    <col customWidth="1" min="8193" max="8193" style="309" width="57.5703125"/>
    <col customWidth="1" min="8194" max="8194" style="309" width="10.7109375"/>
    <col customWidth="1" min="8195" max="8195" style="309" width="9.7109375"/>
    <col customWidth="1" min="8196" max="8196" style="309" width="11"/>
    <col customWidth="1" min="8197" max="8197" style="309" width="10.42578125"/>
    <col customWidth="1" min="8198" max="8198" style="309" width="10.140625"/>
    <col customWidth="1" min="8199" max="8199" style="309" width="11.85546875"/>
    <col customWidth="1" min="8200" max="8200" style="309" width="7.85546875"/>
    <col customWidth="1" min="8201" max="8201" style="309" width="10.28515625"/>
    <col customWidth="1" min="8202" max="8202" style="309" width="10.42578125"/>
    <col customWidth="1" min="8203" max="8203" style="309" width="9.85546875"/>
    <col customWidth="1" min="8204" max="8204" style="309" width="11"/>
    <col customWidth="1" min="8205" max="8205" style="309" width="7.5703125"/>
    <col customWidth="1" min="8206" max="8206" style="309" width="7.85546875"/>
    <col customWidth="1" min="8207" max="8207" style="309" width="10.28515625"/>
    <col customWidth="1" min="8208" max="8208" style="309" width="10.42578125"/>
    <col min="8209" max="8448" style="309" width="9.140625"/>
    <col customWidth="1" min="8449" max="8449" style="309" width="57.5703125"/>
    <col customWidth="1" min="8450" max="8450" style="309" width="10.7109375"/>
    <col customWidth="1" min="8451" max="8451" style="309" width="9.7109375"/>
    <col customWidth="1" min="8452" max="8452" style="309" width="11"/>
    <col customWidth="1" min="8453" max="8453" style="309" width="10.42578125"/>
    <col customWidth="1" min="8454" max="8454" style="309" width="10.140625"/>
    <col customWidth="1" min="8455" max="8455" style="309" width="11.85546875"/>
    <col customWidth="1" min="8456" max="8456" style="309" width="7.85546875"/>
    <col customWidth="1" min="8457" max="8457" style="309" width="10.28515625"/>
    <col customWidth="1" min="8458" max="8458" style="309" width="10.42578125"/>
    <col customWidth="1" min="8459" max="8459" style="309" width="9.85546875"/>
    <col customWidth="1" min="8460" max="8460" style="309" width="11"/>
    <col customWidth="1" min="8461" max="8461" style="309" width="7.5703125"/>
    <col customWidth="1" min="8462" max="8462" style="309" width="7.85546875"/>
    <col customWidth="1" min="8463" max="8463" style="309" width="10.28515625"/>
    <col customWidth="1" min="8464" max="8464" style="309" width="10.42578125"/>
    <col min="8465" max="8704" style="309" width="9.140625"/>
    <col customWidth="1" min="8705" max="8705" style="309" width="57.5703125"/>
    <col customWidth="1" min="8706" max="8706" style="309" width="10.7109375"/>
    <col customWidth="1" min="8707" max="8707" style="309" width="9.7109375"/>
    <col customWidth="1" min="8708" max="8708" style="309" width="11"/>
    <col customWidth="1" min="8709" max="8709" style="309" width="10.42578125"/>
    <col customWidth="1" min="8710" max="8710" style="309" width="10.140625"/>
    <col customWidth="1" min="8711" max="8711" style="309" width="11.85546875"/>
    <col customWidth="1" min="8712" max="8712" style="309" width="7.85546875"/>
    <col customWidth="1" min="8713" max="8713" style="309" width="10.28515625"/>
    <col customWidth="1" min="8714" max="8714" style="309" width="10.42578125"/>
    <col customWidth="1" min="8715" max="8715" style="309" width="9.85546875"/>
    <col customWidth="1" min="8716" max="8716" style="309" width="11"/>
    <col customWidth="1" min="8717" max="8717" style="309" width="7.5703125"/>
    <col customWidth="1" min="8718" max="8718" style="309" width="7.85546875"/>
    <col customWidth="1" min="8719" max="8719" style="309" width="10.28515625"/>
    <col customWidth="1" min="8720" max="8720" style="309" width="10.42578125"/>
    <col min="8721" max="8960" style="309" width="9.140625"/>
    <col customWidth="1" min="8961" max="8961" style="309" width="57.5703125"/>
    <col customWidth="1" min="8962" max="8962" style="309" width="10.7109375"/>
    <col customWidth="1" min="8963" max="8963" style="309" width="9.7109375"/>
    <col customWidth="1" min="8964" max="8964" style="309" width="11"/>
    <col customWidth="1" min="8965" max="8965" style="309" width="10.42578125"/>
    <col customWidth="1" min="8966" max="8966" style="309" width="10.140625"/>
    <col customWidth="1" min="8967" max="8967" style="309" width="11.85546875"/>
    <col customWidth="1" min="8968" max="8968" style="309" width="7.85546875"/>
    <col customWidth="1" min="8969" max="8969" style="309" width="10.28515625"/>
    <col customWidth="1" min="8970" max="8970" style="309" width="10.42578125"/>
    <col customWidth="1" min="8971" max="8971" style="309" width="9.85546875"/>
    <col customWidth="1" min="8972" max="8972" style="309" width="11"/>
    <col customWidth="1" min="8973" max="8973" style="309" width="7.5703125"/>
    <col customWidth="1" min="8974" max="8974" style="309" width="7.85546875"/>
    <col customWidth="1" min="8975" max="8975" style="309" width="10.28515625"/>
    <col customWidth="1" min="8976" max="8976" style="309" width="10.42578125"/>
    <col min="8977" max="9216" style="309" width="9.140625"/>
    <col customWidth="1" min="9217" max="9217" style="309" width="57.5703125"/>
    <col customWidth="1" min="9218" max="9218" style="309" width="10.7109375"/>
    <col customWidth="1" min="9219" max="9219" style="309" width="9.7109375"/>
    <col customWidth="1" min="9220" max="9220" style="309" width="11"/>
    <col customWidth="1" min="9221" max="9221" style="309" width="10.42578125"/>
    <col customWidth="1" min="9222" max="9222" style="309" width="10.140625"/>
    <col customWidth="1" min="9223" max="9223" style="309" width="11.85546875"/>
    <col customWidth="1" min="9224" max="9224" style="309" width="7.85546875"/>
    <col customWidth="1" min="9225" max="9225" style="309" width="10.28515625"/>
    <col customWidth="1" min="9226" max="9226" style="309" width="10.42578125"/>
    <col customWidth="1" min="9227" max="9227" style="309" width="9.85546875"/>
    <col customWidth="1" min="9228" max="9228" style="309" width="11"/>
    <col customWidth="1" min="9229" max="9229" style="309" width="7.5703125"/>
    <col customWidth="1" min="9230" max="9230" style="309" width="7.85546875"/>
    <col customWidth="1" min="9231" max="9231" style="309" width="10.28515625"/>
    <col customWidth="1" min="9232" max="9232" style="309" width="10.42578125"/>
    <col min="9233" max="9472" style="309" width="9.140625"/>
    <col customWidth="1" min="9473" max="9473" style="309" width="57.5703125"/>
    <col customWidth="1" min="9474" max="9474" style="309" width="10.7109375"/>
    <col customWidth="1" min="9475" max="9475" style="309" width="9.7109375"/>
    <col customWidth="1" min="9476" max="9476" style="309" width="11"/>
    <col customWidth="1" min="9477" max="9477" style="309" width="10.42578125"/>
    <col customWidth="1" min="9478" max="9478" style="309" width="10.140625"/>
    <col customWidth="1" min="9479" max="9479" style="309" width="11.85546875"/>
    <col customWidth="1" min="9480" max="9480" style="309" width="7.85546875"/>
    <col customWidth="1" min="9481" max="9481" style="309" width="10.28515625"/>
    <col customWidth="1" min="9482" max="9482" style="309" width="10.42578125"/>
    <col customWidth="1" min="9483" max="9483" style="309" width="9.85546875"/>
    <col customWidth="1" min="9484" max="9484" style="309" width="11"/>
    <col customWidth="1" min="9485" max="9485" style="309" width="7.5703125"/>
    <col customWidth="1" min="9486" max="9486" style="309" width="7.85546875"/>
    <col customWidth="1" min="9487" max="9487" style="309" width="10.28515625"/>
    <col customWidth="1" min="9488" max="9488" style="309" width="10.42578125"/>
    <col min="9489" max="9728" style="309" width="9.140625"/>
    <col customWidth="1" min="9729" max="9729" style="309" width="57.5703125"/>
    <col customWidth="1" min="9730" max="9730" style="309" width="10.7109375"/>
    <col customWidth="1" min="9731" max="9731" style="309" width="9.7109375"/>
    <col customWidth="1" min="9732" max="9732" style="309" width="11"/>
    <col customWidth="1" min="9733" max="9733" style="309" width="10.42578125"/>
    <col customWidth="1" min="9734" max="9734" style="309" width="10.140625"/>
    <col customWidth="1" min="9735" max="9735" style="309" width="11.85546875"/>
    <col customWidth="1" min="9736" max="9736" style="309" width="7.85546875"/>
    <col customWidth="1" min="9737" max="9737" style="309" width="10.28515625"/>
    <col customWidth="1" min="9738" max="9738" style="309" width="10.42578125"/>
    <col customWidth="1" min="9739" max="9739" style="309" width="9.85546875"/>
    <col customWidth="1" min="9740" max="9740" style="309" width="11"/>
    <col customWidth="1" min="9741" max="9741" style="309" width="7.5703125"/>
    <col customWidth="1" min="9742" max="9742" style="309" width="7.85546875"/>
    <col customWidth="1" min="9743" max="9743" style="309" width="10.28515625"/>
    <col customWidth="1" min="9744" max="9744" style="309" width="10.42578125"/>
    <col min="9745" max="9984" style="309" width="9.140625"/>
    <col customWidth="1" min="9985" max="9985" style="309" width="57.5703125"/>
    <col customWidth="1" min="9986" max="9986" style="309" width="10.7109375"/>
    <col customWidth="1" min="9987" max="9987" style="309" width="9.7109375"/>
    <col customWidth="1" min="9988" max="9988" style="309" width="11"/>
    <col customWidth="1" min="9989" max="9989" style="309" width="10.42578125"/>
    <col customWidth="1" min="9990" max="9990" style="309" width="10.140625"/>
    <col customWidth="1" min="9991" max="9991" style="309" width="11.85546875"/>
    <col customWidth="1" min="9992" max="9992" style="309" width="7.85546875"/>
    <col customWidth="1" min="9993" max="9993" style="309" width="10.28515625"/>
    <col customWidth="1" min="9994" max="9994" style="309" width="10.42578125"/>
    <col customWidth="1" min="9995" max="9995" style="309" width="9.85546875"/>
    <col customWidth="1" min="9996" max="9996" style="309" width="11"/>
    <col customWidth="1" min="9997" max="9997" style="309" width="7.5703125"/>
    <col customWidth="1" min="9998" max="9998" style="309" width="7.85546875"/>
    <col customWidth="1" min="9999" max="9999" style="309" width="10.28515625"/>
    <col customWidth="1" min="10000" max="10000" style="309" width="10.42578125"/>
    <col min="10001" max="10240" style="309" width="9.140625"/>
    <col customWidth="1" min="10241" max="10241" style="309" width="57.5703125"/>
    <col customWidth="1" min="10242" max="10242" style="309" width="10.7109375"/>
    <col customWidth="1" min="10243" max="10243" style="309" width="9.7109375"/>
    <col customWidth="1" min="10244" max="10244" style="309" width="11"/>
    <col customWidth="1" min="10245" max="10245" style="309" width="10.42578125"/>
    <col customWidth="1" min="10246" max="10246" style="309" width="10.140625"/>
    <col customWidth="1" min="10247" max="10247" style="309" width="11.85546875"/>
    <col customWidth="1" min="10248" max="10248" style="309" width="7.85546875"/>
    <col customWidth="1" min="10249" max="10249" style="309" width="10.28515625"/>
    <col customWidth="1" min="10250" max="10250" style="309" width="10.42578125"/>
    <col customWidth="1" min="10251" max="10251" style="309" width="9.85546875"/>
    <col customWidth="1" min="10252" max="10252" style="309" width="11"/>
    <col customWidth="1" min="10253" max="10253" style="309" width="7.5703125"/>
    <col customWidth="1" min="10254" max="10254" style="309" width="7.85546875"/>
    <col customWidth="1" min="10255" max="10255" style="309" width="10.28515625"/>
    <col customWidth="1" min="10256" max="10256" style="309" width="10.42578125"/>
    <col min="10257" max="10496" style="309" width="9.140625"/>
    <col customWidth="1" min="10497" max="10497" style="309" width="57.5703125"/>
    <col customWidth="1" min="10498" max="10498" style="309" width="10.7109375"/>
    <col customWidth="1" min="10499" max="10499" style="309" width="9.7109375"/>
    <col customWidth="1" min="10500" max="10500" style="309" width="11"/>
    <col customWidth="1" min="10501" max="10501" style="309" width="10.42578125"/>
    <col customWidth="1" min="10502" max="10502" style="309" width="10.140625"/>
    <col customWidth="1" min="10503" max="10503" style="309" width="11.85546875"/>
    <col customWidth="1" min="10504" max="10504" style="309" width="7.85546875"/>
    <col customWidth="1" min="10505" max="10505" style="309" width="10.28515625"/>
    <col customWidth="1" min="10506" max="10506" style="309" width="10.42578125"/>
    <col customWidth="1" min="10507" max="10507" style="309" width="9.85546875"/>
    <col customWidth="1" min="10508" max="10508" style="309" width="11"/>
    <col customWidth="1" min="10509" max="10509" style="309" width="7.5703125"/>
    <col customWidth="1" min="10510" max="10510" style="309" width="7.85546875"/>
    <col customWidth="1" min="10511" max="10511" style="309" width="10.28515625"/>
    <col customWidth="1" min="10512" max="10512" style="309" width="10.42578125"/>
    <col min="10513" max="10752" style="309" width="9.140625"/>
    <col customWidth="1" min="10753" max="10753" style="309" width="57.5703125"/>
    <col customWidth="1" min="10754" max="10754" style="309" width="10.7109375"/>
    <col customWidth="1" min="10755" max="10755" style="309" width="9.7109375"/>
    <col customWidth="1" min="10756" max="10756" style="309" width="11"/>
    <col customWidth="1" min="10757" max="10757" style="309" width="10.42578125"/>
    <col customWidth="1" min="10758" max="10758" style="309" width="10.140625"/>
    <col customWidth="1" min="10759" max="10759" style="309" width="11.85546875"/>
    <col customWidth="1" min="10760" max="10760" style="309" width="7.85546875"/>
    <col customWidth="1" min="10761" max="10761" style="309" width="10.28515625"/>
    <col customWidth="1" min="10762" max="10762" style="309" width="10.42578125"/>
    <col customWidth="1" min="10763" max="10763" style="309" width="9.85546875"/>
    <col customWidth="1" min="10764" max="10764" style="309" width="11"/>
    <col customWidth="1" min="10765" max="10765" style="309" width="7.5703125"/>
    <col customWidth="1" min="10766" max="10766" style="309" width="7.85546875"/>
    <col customWidth="1" min="10767" max="10767" style="309" width="10.28515625"/>
    <col customWidth="1" min="10768" max="10768" style="309" width="10.42578125"/>
    <col min="10769" max="11008" style="309" width="9.140625"/>
    <col customWidth="1" min="11009" max="11009" style="309" width="57.5703125"/>
    <col customWidth="1" min="11010" max="11010" style="309" width="10.7109375"/>
    <col customWidth="1" min="11011" max="11011" style="309" width="9.7109375"/>
    <col customWidth="1" min="11012" max="11012" style="309" width="11"/>
    <col customWidth="1" min="11013" max="11013" style="309" width="10.42578125"/>
    <col customWidth="1" min="11014" max="11014" style="309" width="10.140625"/>
    <col customWidth="1" min="11015" max="11015" style="309" width="11.85546875"/>
    <col customWidth="1" min="11016" max="11016" style="309" width="7.85546875"/>
    <col customWidth="1" min="11017" max="11017" style="309" width="10.28515625"/>
    <col customWidth="1" min="11018" max="11018" style="309" width="10.42578125"/>
    <col customWidth="1" min="11019" max="11019" style="309" width="9.85546875"/>
    <col customWidth="1" min="11020" max="11020" style="309" width="11"/>
    <col customWidth="1" min="11021" max="11021" style="309" width="7.5703125"/>
    <col customWidth="1" min="11022" max="11022" style="309" width="7.85546875"/>
    <col customWidth="1" min="11023" max="11023" style="309" width="10.28515625"/>
    <col customWidth="1" min="11024" max="11024" style="309" width="10.42578125"/>
    <col min="11025" max="11264" style="309" width="9.140625"/>
    <col customWidth="1" min="11265" max="11265" style="309" width="57.5703125"/>
    <col customWidth="1" min="11266" max="11266" style="309" width="10.7109375"/>
    <col customWidth="1" min="11267" max="11267" style="309" width="9.7109375"/>
    <col customWidth="1" min="11268" max="11268" style="309" width="11"/>
    <col customWidth="1" min="11269" max="11269" style="309" width="10.42578125"/>
    <col customWidth="1" min="11270" max="11270" style="309" width="10.140625"/>
    <col customWidth="1" min="11271" max="11271" style="309" width="11.85546875"/>
    <col customWidth="1" min="11272" max="11272" style="309" width="7.85546875"/>
    <col customWidth="1" min="11273" max="11273" style="309" width="10.28515625"/>
    <col customWidth="1" min="11274" max="11274" style="309" width="10.42578125"/>
    <col customWidth="1" min="11275" max="11275" style="309" width="9.85546875"/>
    <col customWidth="1" min="11276" max="11276" style="309" width="11"/>
    <col customWidth="1" min="11277" max="11277" style="309" width="7.5703125"/>
    <col customWidth="1" min="11278" max="11278" style="309" width="7.85546875"/>
    <col customWidth="1" min="11279" max="11279" style="309" width="10.28515625"/>
    <col customWidth="1" min="11280" max="11280" style="309" width="10.42578125"/>
    <col min="11281" max="11520" style="309" width="9.140625"/>
    <col customWidth="1" min="11521" max="11521" style="309" width="57.5703125"/>
    <col customWidth="1" min="11522" max="11522" style="309" width="10.7109375"/>
    <col customWidth="1" min="11523" max="11523" style="309" width="9.7109375"/>
    <col customWidth="1" min="11524" max="11524" style="309" width="11"/>
    <col customWidth="1" min="11525" max="11525" style="309" width="10.42578125"/>
    <col customWidth="1" min="11526" max="11526" style="309" width="10.140625"/>
    <col customWidth="1" min="11527" max="11527" style="309" width="11.85546875"/>
    <col customWidth="1" min="11528" max="11528" style="309" width="7.85546875"/>
    <col customWidth="1" min="11529" max="11529" style="309" width="10.28515625"/>
    <col customWidth="1" min="11530" max="11530" style="309" width="10.42578125"/>
    <col customWidth="1" min="11531" max="11531" style="309" width="9.85546875"/>
    <col customWidth="1" min="11532" max="11532" style="309" width="11"/>
    <col customWidth="1" min="11533" max="11533" style="309" width="7.5703125"/>
    <col customWidth="1" min="11534" max="11534" style="309" width="7.85546875"/>
    <col customWidth="1" min="11535" max="11535" style="309" width="10.28515625"/>
    <col customWidth="1" min="11536" max="11536" style="309" width="10.42578125"/>
    <col min="11537" max="11776" style="309" width="9.140625"/>
    <col customWidth="1" min="11777" max="11777" style="309" width="57.5703125"/>
    <col customWidth="1" min="11778" max="11778" style="309" width="10.7109375"/>
    <col customWidth="1" min="11779" max="11779" style="309" width="9.7109375"/>
    <col customWidth="1" min="11780" max="11780" style="309" width="11"/>
    <col customWidth="1" min="11781" max="11781" style="309" width="10.42578125"/>
    <col customWidth="1" min="11782" max="11782" style="309" width="10.140625"/>
    <col customWidth="1" min="11783" max="11783" style="309" width="11.85546875"/>
    <col customWidth="1" min="11784" max="11784" style="309" width="7.85546875"/>
    <col customWidth="1" min="11785" max="11785" style="309" width="10.28515625"/>
    <col customWidth="1" min="11786" max="11786" style="309" width="10.42578125"/>
    <col customWidth="1" min="11787" max="11787" style="309" width="9.85546875"/>
    <col customWidth="1" min="11788" max="11788" style="309" width="11"/>
    <col customWidth="1" min="11789" max="11789" style="309" width="7.5703125"/>
    <col customWidth="1" min="11790" max="11790" style="309" width="7.85546875"/>
    <col customWidth="1" min="11791" max="11791" style="309" width="10.28515625"/>
    <col customWidth="1" min="11792" max="11792" style="309" width="10.42578125"/>
    <col min="11793" max="12032" style="309" width="9.140625"/>
    <col customWidth="1" min="12033" max="12033" style="309" width="57.5703125"/>
    <col customWidth="1" min="12034" max="12034" style="309" width="10.7109375"/>
    <col customWidth="1" min="12035" max="12035" style="309" width="9.7109375"/>
    <col customWidth="1" min="12036" max="12036" style="309" width="11"/>
    <col customWidth="1" min="12037" max="12037" style="309" width="10.42578125"/>
    <col customWidth="1" min="12038" max="12038" style="309" width="10.140625"/>
    <col customWidth="1" min="12039" max="12039" style="309" width="11.85546875"/>
    <col customWidth="1" min="12040" max="12040" style="309" width="7.85546875"/>
    <col customWidth="1" min="12041" max="12041" style="309" width="10.28515625"/>
    <col customWidth="1" min="12042" max="12042" style="309" width="10.42578125"/>
    <col customWidth="1" min="12043" max="12043" style="309" width="9.85546875"/>
    <col customWidth="1" min="12044" max="12044" style="309" width="11"/>
    <col customWidth="1" min="12045" max="12045" style="309" width="7.5703125"/>
    <col customWidth="1" min="12046" max="12046" style="309" width="7.85546875"/>
    <col customWidth="1" min="12047" max="12047" style="309" width="10.28515625"/>
    <col customWidth="1" min="12048" max="12048" style="309" width="10.42578125"/>
    <col min="12049" max="12288" style="309" width="9.140625"/>
    <col customWidth="1" min="12289" max="12289" style="309" width="57.5703125"/>
    <col customWidth="1" min="12290" max="12290" style="309" width="10.7109375"/>
    <col customWidth="1" min="12291" max="12291" style="309" width="9.7109375"/>
    <col customWidth="1" min="12292" max="12292" style="309" width="11"/>
    <col customWidth="1" min="12293" max="12293" style="309" width="10.42578125"/>
    <col customWidth="1" min="12294" max="12294" style="309" width="10.140625"/>
    <col customWidth="1" min="12295" max="12295" style="309" width="11.85546875"/>
    <col customWidth="1" min="12296" max="12296" style="309" width="7.85546875"/>
    <col customWidth="1" min="12297" max="12297" style="309" width="10.28515625"/>
    <col customWidth="1" min="12298" max="12298" style="309" width="10.42578125"/>
    <col customWidth="1" min="12299" max="12299" style="309" width="9.85546875"/>
    <col customWidth="1" min="12300" max="12300" style="309" width="11"/>
    <col customWidth="1" min="12301" max="12301" style="309" width="7.5703125"/>
    <col customWidth="1" min="12302" max="12302" style="309" width="7.85546875"/>
    <col customWidth="1" min="12303" max="12303" style="309" width="10.28515625"/>
    <col customWidth="1" min="12304" max="12304" style="309" width="10.42578125"/>
    <col min="12305" max="12544" style="309" width="9.140625"/>
    <col customWidth="1" min="12545" max="12545" style="309" width="57.5703125"/>
    <col customWidth="1" min="12546" max="12546" style="309" width="10.7109375"/>
    <col customWidth="1" min="12547" max="12547" style="309" width="9.7109375"/>
    <col customWidth="1" min="12548" max="12548" style="309" width="11"/>
    <col customWidth="1" min="12549" max="12549" style="309" width="10.42578125"/>
    <col customWidth="1" min="12550" max="12550" style="309" width="10.140625"/>
    <col customWidth="1" min="12551" max="12551" style="309" width="11.85546875"/>
    <col customWidth="1" min="12552" max="12552" style="309" width="7.85546875"/>
    <col customWidth="1" min="12553" max="12553" style="309" width="10.28515625"/>
    <col customWidth="1" min="12554" max="12554" style="309" width="10.42578125"/>
    <col customWidth="1" min="12555" max="12555" style="309" width="9.85546875"/>
    <col customWidth="1" min="12556" max="12556" style="309" width="11"/>
    <col customWidth="1" min="12557" max="12557" style="309" width="7.5703125"/>
    <col customWidth="1" min="12558" max="12558" style="309" width="7.85546875"/>
    <col customWidth="1" min="12559" max="12559" style="309" width="10.28515625"/>
    <col customWidth="1" min="12560" max="12560" style="309" width="10.42578125"/>
    <col min="12561" max="12800" style="309" width="9.140625"/>
    <col customWidth="1" min="12801" max="12801" style="309" width="57.5703125"/>
    <col customWidth="1" min="12802" max="12802" style="309" width="10.7109375"/>
    <col customWidth="1" min="12803" max="12803" style="309" width="9.7109375"/>
    <col customWidth="1" min="12804" max="12804" style="309" width="11"/>
    <col customWidth="1" min="12805" max="12805" style="309" width="10.42578125"/>
    <col customWidth="1" min="12806" max="12806" style="309" width="10.140625"/>
    <col customWidth="1" min="12807" max="12807" style="309" width="11.85546875"/>
    <col customWidth="1" min="12808" max="12808" style="309" width="7.85546875"/>
    <col customWidth="1" min="12809" max="12809" style="309" width="10.28515625"/>
    <col customWidth="1" min="12810" max="12810" style="309" width="10.42578125"/>
    <col customWidth="1" min="12811" max="12811" style="309" width="9.85546875"/>
    <col customWidth="1" min="12812" max="12812" style="309" width="11"/>
    <col customWidth="1" min="12813" max="12813" style="309" width="7.5703125"/>
    <col customWidth="1" min="12814" max="12814" style="309" width="7.85546875"/>
    <col customWidth="1" min="12815" max="12815" style="309" width="10.28515625"/>
    <col customWidth="1" min="12816" max="12816" style="309" width="10.42578125"/>
    <col min="12817" max="13056" style="309" width="9.140625"/>
    <col customWidth="1" min="13057" max="13057" style="309" width="57.5703125"/>
    <col customWidth="1" min="13058" max="13058" style="309" width="10.7109375"/>
    <col customWidth="1" min="13059" max="13059" style="309" width="9.7109375"/>
    <col customWidth="1" min="13060" max="13060" style="309" width="11"/>
    <col customWidth="1" min="13061" max="13061" style="309" width="10.42578125"/>
    <col customWidth="1" min="13062" max="13062" style="309" width="10.140625"/>
    <col customWidth="1" min="13063" max="13063" style="309" width="11.85546875"/>
    <col customWidth="1" min="13064" max="13064" style="309" width="7.85546875"/>
    <col customWidth="1" min="13065" max="13065" style="309" width="10.28515625"/>
    <col customWidth="1" min="13066" max="13066" style="309" width="10.42578125"/>
    <col customWidth="1" min="13067" max="13067" style="309" width="9.85546875"/>
    <col customWidth="1" min="13068" max="13068" style="309" width="11"/>
    <col customWidth="1" min="13069" max="13069" style="309" width="7.5703125"/>
    <col customWidth="1" min="13070" max="13070" style="309" width="7.85546875"/>
    <col customWidth="1" min="13071" max="13071" style="309" width="10.28515625"/>
    <col customWidth="1" min="13072" max="13072" style="309" width="10.42578125"/>
    <col min="13073" max="13312" style="309" width="9.140625"/>
    <col customWidth="1" min="13313" max="13313" style="309" width="57.5703125"/>
    <col customWidth="1" min="13314" max="13314" style="309" width="10.7109375"/>
    <col customWidth="1" min="13315" max="13315" style="309" width="9.7109375"/>
    <col customWidth="1" min="13316" max="13316" style="309" width="11"/>
    <col customWidth="1" min="13317" max="13317" style="309" width="10.42578125"/>
    <col customWidth="1" min="13318" max="13318" style="309" width="10.140625"/>
    <col customWidth="1" min="13319" max="13319" style="309" width="11.85546875"/>
    <col customWidth="1" min="13320" max="13320" style="309" width="7.85546875"/>
    <col customWidth="1" min="13321" max="13321" style="309" width="10.28515625"/>
    <col customWidth="1" min="13322" max="13322" style="309" width="10.42578125"/>
    <col customWidth="1" min="13323" max="13323" style="309" width="9.85546875"/>
    <col customWidth="1" min="13324" max="13324" style="309" width="11"/>
    <col customWidth="1" min="13325" max="13325" style="309" width="7.5703125"/>
    <col customWidth="1" min="13326" max="13326" style="309" width="7.85546875"/>
    <col customWidth="1" min="13327" max="13327" style="309" width="10.28515625"/>
    <col customWidth="1" min="13328" max="13328" style="309" width="10.42578125"/>
    <col min="13329" max="13568" style="309" width="9.140625"/>
    <col customWidth="1" min="13569" max="13569" style="309" width="57.5703125"/>
    <col customWidth="1" min="13570" max="13570" style="309" width="10.7109375"/>
    <col customWidth="1" min="13571" max="13571" style="309" width="9.7109375"/>
    <col customWidth="1" min="13572" max="13572" style="309" width="11"/>
    <col customWidth="1" min="13573" max="13573" style="309" width="10.42578125"/>
    <col customWidth="1" min="13574" max="13574" style="309" width="10.140625"/>
    <col customWidth="1" min="13575" max="13575" style="309" width="11.85546875"/>
    <col customWidth="1" min="13576" max="13576" style="309" width="7.85546875"/>
    <col customWidth="1" min="13577" max="13577" style="309" width="10.28515625"/>
    <col customWidth="1" min="13578" max="13578" style="309" width="10.42578125"/>
    <col customWidth="1" min="13579" max="13579" style="309" width="9.85546875"/>
    <col customWidth="1" min="13580" max="13580" style="309" width="11"/>
    <col customWidth="1" min="13581" max="13581" style="309" width="7.5703125"/>
    <col customWidth="1" min="13582" max="13582" style="309" width="7.85546875"/>
    <col customWidth="1" min="13583" max="13583" style="309" width="10.28515625"/>
    <col customWidth="1" min="13584" max="13584" style="309" width="10.42578125"/>
    <col min="13585" max="13824" style="309" width="9.140625"/>
    <col customWidth="1" min="13825" max="13825" style="309" width="57.5703125"/>
    <col customWidth="1" min="13826" max="13826" style="309" width="10.7109375"/>
    <col customWidth="1" min="13827" max="13827" style="309" width="9.7109375"/>
    <col customWidth="1" min="13828" max="13828" style="309" width="11"/>
    <col customWidth="1" min="13829" max="13829" style="309" width="10.42578125"/>
    <col customWidth="1" min="13830" max="13830" style="309" width="10.140625"/>
    <col customWidth="1" min="13831" max="13831" style="309" width="11.85546875"/>
    <col customWidth="1" min="13832" max="13832" style="309" width="7.85546875"/>
    <col customWidth="1" min="13833" max="13833" style="309" width="10.28515625"/>
    <col customWidth="1" min="13834" max="13834" style="309" width="10.42578125"/>
    <col customWidth="1" min="13835" max="13835" style="309" width="9.85546875"/>
    <col customWidth="1" min="13836" max="13836" style="309" width="11"/>
    <col customWidth="1" min="13837" max="13837" style="309" width="7.5703125"/>
    <col customWidth="1" min="13838" max="13838" style="309" width="7.85546875"/>
    <col customWidth="1" min="13839" max="13839" style="309" width="10.28515625"/>
    <col customWidth="1" min="13840" max="13840" style="309" width="10.42578125"/>
    <col min="13841" max="14080" style="309" width="9.140625"/>
    <col customWidth="1" min="14081" max="14081" style="309" width="57.5703125"/>
    <col customWidth="1" min="14082" max="14082" style="309" width="10.7109375"/>
    <col customWidth="1" min="14083" max="14083" style="309" width="9.7109375"/>
    <col customWidth="1" min="14084" max="14084" style="309" width="11"/>
    <col customWidth="1" min="14085" max="14085" style="309" width="10.42578125"/>
    <col customWidth="1" min="14086" max="14086" style="309" width="10.140625"/>
    <col customWidth="1" min="14087" max="14087" style="309" width="11.85546875"/>
    <col customWidth="1" min="14088" max="14088" style="309" width="7.85546875"/>
    <col customWidth="1" min="14089" max="14089" style="309" width="10.28515625"/>
    <col customWidth="1" min="14090" max="14090" style="309" width="10.42578125"/>
    <col customWidth="1" min="14091" max="14091" style="309" width="9.85546875"/>
    <col customWidth="1" min="14092" max="14092" style="309" width="11"/>
    <col customWidth="1" min="14093" max="14093" style="309" width="7.5703125"/>
    <col customWidth="1" min="14094" max="14094" style="309" width="7.85546875"/>
    <col customWidth="1" min="14095" max="14095" style="309" width="10.28515625"/>
    <col customWidth="1" min="14096" max="14096" style="309" width="10.42578125"/>
    <col min="14097" max="14336" style="309" width="9.140625"/>
    <col customWidth="1" min="14337" max="14337" style="309" width="57.5703125"/>
    <col customWidth="1" min="14338" max="14338" style="309" width="10.7109375"/>
    <col customWidth="1" min="14339" max="14339" style="309" width="9.7109375"/>
    <col customWidth="1" min="14340" max="14340" style="309" width="11"/>
    <col customWidth="1" min="14341" max="14341" style="309" width="10.42578125"/>
    <col customWidth="1" min="14342" max="14342" style="309" width="10.140625"/>
    <col customWidth="1" min="14343" max="14343" style="309" width="11.85546875"/>
    <col customWidth="1" min="14344" max="14344" style="309" width="7.85546875"/>
    <col customWidth="1" min="14345" max="14345" style="309" width="10.28515625"/>
    <col customWidth="1" min="14346" max="14346" style="309" width="10.42578125"/>
    <col customWidth="1" min="14347" max="14347" style="309" width="9.85546875"/>
    <col customWidth="1" min="14348" max="14348" style="309" width="11"/>
    <col customWidth="1" min="14349" max="14349" style="309" width="7.5703125"/>
    <col customWidth="1" min="14350" max="14350" style="309" width="7.85546875"/>
    <col customWidth="1" min="14351" max="14351" style="309" width="10.28515625"/>
    <col customWidth="1" min="14352" max="14352" style="309" width="10.42578125"/>
    <col min="14353" max="14592" style="309" width="9.140625"/>
    <col customWidth="1" min="14593" max="14593" style="309" width="57.5703125"/>
    <col customWidth="1" min="14594" max="14594" style="309" width="10.7109375"/>
    <col customWidth="1" min="14595" max="14595" style="309" width="9.7109375"/>
    <col customWidth="1" min="14596" max="14596" style="309" width="11"/>
    <col customWidth="1" min="14597" max="14597" style="309" width="10.42578125"/>
    <col customWidth="1" min="14598" max="14598" style="309" width="10.140625"/>
    <col customWidth="1" min="14599" max="14599" style="309" width="11.85546875"/>
    <col customWidth="1" min="14600" max="14600" style="309" width="7.85546875"/>
    <col customWidth="1" min="14601" max="14601" style="309" width="10.28515625"/>
    <col customWidth="1" min="14602" max="14602" style="309" width="10.42578125"/>
    <col customWidth="1" min="14603" max="14603" style="309" width="9.85546875"/>
    <col customWidth="1" min="14604" max="14604" style="309" width="11"/>
    <col customWidth="1" min="14605" max="14605" style="309" width="7.5703125"/>
    <col customWidth="1" min="14606" max="14606" style="309" width="7.85546875"/>
    <col customWidth="1" min="14607" max="14607" style="309" width="10.28515625"/>
    <col customWidth="1" min="14608" max="14608" style="309" width="10.42578125"/>
    <col min="14609" max="14848" style="309" width="9.140625"/>
    <col customWidth="1" min="14849" max="14849" style="309" width="57.5703125"/>
    <col customWidth="1" min="14850" max="14850" style="309" width="10.7109375"/>
    <col customWidth="1" min="14851" max="14851" style="309" width="9.7109375"/>
    <col customWidth="1" min="14852" max="14852" style="309" width="11"/>
    <col customWidth="1" min="14853" max="14853" style="309" width="10.42578125"/>
    <col customWidth="1" min="14854" max="14854" style="309" width="10.140625"/>
    <col customWidth="1" min="14855" max="14855" style="309" width="11.85546875"/>
    <col customWidth="1" min="14856" max="14856" style="309" width="7.85546875"/>
    <col customWidth="1" min="14857" max="14857" style="309" width="10.28515625"/>
    <col customWidth="1" min="14858" max="14858" style="309" width="10.42578125"/>
    <col customWidth="1" min="14859" max="14859" style="309" width="9.85546875"/>
    <col customWidth="1" min="14860" max="14860" style="309" width="11"/>
    <col customWidth="1" min="14861" max="14861" style="309" width="7.5703125"/>
    <col customWidth="1" min="14862" max="14862" style="309" width="7.85546875"/>
    <col customWidth="1" min="14863" max="14863" style="309" width="10.28515625"/>
    <col customWidth="1" min="14864" max="14864" style="309" width="10.42578125"/>
    <col min="14865" max="15104" style="309" width="9.140625"/>
    <col customWidth="1" min="15105" max="15105" style="309" width="57.5703125"/>
    <col customWidth="1" min="15106" max="15106" style="309" width="10.7109375"/>
    <col customWidth="1" min="15107" max="15107" style="309" width="9.7109375"/>
    <col customWidth="1" min="15108" max="15108" style="309" width="11"/>
    <col customWidth="1" min="15109" max="15109" style="309" width="10.42578125"/>
    <col customWidth="1" min="15110" max="15110" style="309" width="10.140625"/>
    <col customWidth="1" min="15111" max="15111" style="309" width="11.85546875"/>
    <col customWidth="1" min="15112" max="15112" style="309" width="7.85546875"/>
    <col customWidth="1" min="15113" max="15113" style="309" width="10.28515625"/>
    <col customWidth="1" min="15114" max="15114" style="309" width="10.42578125"/>
    <col customWidth="1" min="15115" max="15115" style="309" width="9.85546875"/>
    <col customWidth="1" min="15116" max="15116" style="309" width="11"/>
    <col customWidth="1" min="15117" max="15117" style="309" width="7.5703125"/>
    <col customWidth="1" min="15118" max="15118" style="309" width="7.85546875"/>
    <col customWidth="1" min="15119" max="15119" style="309" width="10.28515625"/>
    <col customWidth="1" min="15120" max="15120" style="309" width="10.42578125"/>
    <col min="15121" max="15360" style="309" width="9.140625"/>
    <col customWidth="1" min="15361" max="15361" style="309" width="57.5703125"/>
    <col customWidth="1" min="15362" max="15362" style="309" width="10.7109375"/>
    <col customWidth="1" min="15363" max="15363" style="309" width="9.7109375"/>
    <col customWidth="1" min="15364" max="15364" style="309" width="11"/>
    <col customWidth="1" min="15365" max="15365" style="309" width="10.42578125"/>
    <col customWidth="1" min="15366" max="15366" style="309" width="10.140625"/>
    <col customWidth="1" min="15367" max="15367" style="309" width="11.85546875"/>
    <col customWidth="1" min="15368" max="15368" style="309" width="7.85546875"/>
    <col customWidth="1" min="15369" max="15369" style="309" width="10.28515625"/>
    <col customWidth="1" min="15370" max="15370" style="309" width="10.42578125"/>
    <col customWidth="1" min="15371" max="15371" style="309" width="9.85546875"/>
    <col customWidth="1" min="15372" max="15372" style="309" width="11"/>
    <col customWidth="1" min="15373" max="15373" style="309" width="7.5703125"/>
    <col customWidth="1" min="15374" max="15374" style="309" width="7.85546875"/>
    <col customWidth="1" min="15375" max="15375" style="309" width="10.28515625"/>
    <col customWidth="1" min="15376" max="15376" style="309" width="10.42578125"/>
    <col min="15377" max="15616" style="309" width="9.140625"/>
    <col customWidth="1" min="15617" max="15617" style="309" width="57.5703125"/>
    <col customWidth="1" min="15618" max="15618" style="309" width="10.7109375"/>
    <col customWidth="1" min="15619" max="15619" style="309" width="9.7109375"/>
    <col customWidth="1" min="15620" max="15620" style="309" width="11"/>
    <col customWidth="1" min="15621" max="15621" style="309" width="10.42578125"/>
    <col customWidth="1" min="15622" max="15622" style="309" width="10.140625"/>
    <col customWidth="1" min="15623" max="15623" style="309" width="11.85546875"/>
    <col customWidth="1" min="15624" max="15624" style="309" width="7.85546875"/>
    <col customWidth="1" min="15625" max="15625" style="309" width="10.28515625"/>
    <col customWidth="1" min="15626" max="15626" style="309" width="10.42578125"/>
    <col customWidth="1" min="15627" max="15627" style="309" width="9.85546875"/>
    <col customWidth="1" min="15628" max="15628" style="309" width="11"/>
    <col customWidth="1" min="15629" max="15629" style="309" width="7.5703125"/>
    <col customWidth="1" min="15630" max="15630" style="309" width="7.85546875"/>
    <col customWidth="1" min="15631" max="15631" style="309" width="10.28515625"/>
    <col customWidth="1" min="15632" max="15632" style="309" width="10.42578125"/>
    <col min="15633" max="15872" style="309" width="9.140625"/>
    <col customWidth="1" min="15873" max="15873" style="309" width="57.5703125"/>
    <col customWidth="1" min="15874" max="15874" style="309" width="10.7109375"/>
    <col customWidth="1" min="15875" max="15875" style="309" width="9.7109375"/>
    <col customWidth="1" min="15876" max="15876" style="309" width="11"/>
    <col customWidth="1" min="15877" max="15877" style="309" width="10.42578125"/>
    <col customWidth="1" min="15878" max="15878" style="309" width="10.140625"/>
    <col customWidth="1" min="15879" max="15879" style="309" width="11.85546875"/>
    <col customWidth="1" min="15880" max="15880" style="309" width="7.85546875"/>
    <col customWidth="1" min="15881" max="15881" style="309" width="10.28515625"/>
    <col customWidth="1" min="15882" max="15882" style="309" width="10.42578125"/>
    <col customWidth="1" min="15883" max="15883" style="309" width="9.85546875"/>
    <col customWidth="1" min="15884" max="15884" style="309" width="11"/>
    <col customWidth="1" min="15885" max="15885" style="309" width="7.5703125"/>
    <col customWidth="1" min="15886" max="15886" style="309" width="7.85546875"/>
    <col customWidth="1" min="15887" max="15887" style="309" width="10.28515625"/>
    <col customWidth="1" min="15888" max="15888" style="309" width="10.42578125"/>
    <col min="15889" max="16128" style="309" width="9.140625"/>
    <col customWidth="1" min="16129" max="16129" style="309" width="57.5703125"/>
    <col customWidth="1" min="16130" max="16130" style="309" width="10.7109375"/>
    <col customWidth="1" min="16131" max="16131" style="309" width="9.7109375"/>
    <col customWidth="1" min="16132" max="16132" style="309" width="11"/>
    <col customWidth="1" min="16133" max="16133" style="309" width="10.42578125"/>
    <col customWidth="1" min="16134" max="16134" style="309" width="10.140625"/>
    <col customWidth="1" min="16135" max="16135" style="309" width="11.85546875"/>
    <col customWidth="1" min="16136" max="16136" style="309" width="7.85546875"/>
    <col customWidth="1" min="16137" max="16137" style="309" width="10.28515625"/>
    <col customWidth="1" min="16138" max="16138" style="309" width="10.42578125"/>
    <col customWidth="1" min="16139" max="16139" style="309" width="9.85546875"/>
    <col customWidth="1" min="16140" max="16140" style="309" width="11"/>
    <col customWidth="1" min="16141" max="16141" style="309" width="7.5703125"/>
    <col customWidth="1" min="16142" max="16142" style="309" width="7.85546875"/>
    <col customWidth="1" min="16143" max="16143" style="309" width="10.28515625"/>
    <col customWidth="1" min="16144" max="16144" style="309" width="10.42578125"/>
    <col min="16145" max="16384" style="309" width="9.140625"/>
  </cols>
  <sheetData>
    <row r="1" ht="19.149999999999999" customHeight="1">
      <c r="A1" s="715"/>
      <c r="B1" s="1698" t="s">
        <v>102</v>
      </c>
      <c r="C1" s="1698"/>
      <c r="D1" s="1698"/>
      <c r="E1" s="1698"/>
      <c r="F1" s="1698"/>
      <c r="G1" s="1698"/>
      <c r="H1" s="1698"/>
      <c r="I1" s="1698"/>
      <c r="J1" s="1698"/>
      <c r="K1" s="1698"/>
      <c r="L1" s="1698"/>
      <c r="M1" s="1698"/>
      <c r="N1" s="1680"/>
      <c r="O1" s="1680"/>
      <c r="P1" s="1680"/>
    </row>
    <row r="2" ht="24.600000000000001" customHeight="1">
      <c r="A2" s="1699" t="s">
        <v>0</v>
      </c>
      <c r="B2" s="1710" t="s">
        <v>170</v>
      </c>
      <c r="C2" s="1711"/>
      <c r="D2" s="1711"/>
      <c r="E2" s="1711"/>
      <c r="F2" s="1711"/>
      <c r="G2" s="1711"/>
      <c r="H2" s="1711"/>
      <c r="I2" s="1711"/>
      <c r="J2" s="1711"/>
      <c r="K2" s="1711"/>
      <c r="L2" s="1711"/>
      <c r="M2" s="1711"/>
      <c r="N2" s="1711"/>
      <c r="O2" s="1711"/>
      <c r="P2" s="1712"/>
    </row>
    <row r="3" ht="24.600000000000001" customHeight="1">
      <c r="A3" s="1700"/>
      <c r="B3" s="1701" t="s">
        <v>18</v>
      </c>
      <c r="C3" s="1713"/>
      <c r="D3" s="1714"/>
      <c r="E3" s="1701" t="s">
        <v>19</v>
      </c>
      <c r="F3" s="1714"/>
      <c r="G3" s="1719"/>
      <c r="H3" s="1714" t="s">
        <v>20</v>
      </c>
      <c r="I3" s="1714"/>
      <c r="J3" s="1714"/>
      <c r="K3" s="1701" t="s">
        <v>21</v>
      </c>
      <c r="L3" s="1702"/>
      <c r="M3" s="1703"/>
      <c r="N3" s="1701" t="s">
        <v>6</v>
      </c>
      <c r="O3" s="1714"/>
      <c r="P3" s="1722"/>
    </row>
    <row r="4" ht="9.5999999999999996" customHeight="1">
      <c r="A4" s="1700"/>
      <c r="B4" s="1715"/>
      <c r="C4" s="1716"/>
      <c r="D4" s="1716"/>
      <c r="E4" s="1715"/>
      <c r="F4" s="1716"/>
      <c r="G4" s="1720"/>
      <c r="H4" s="1716"/>
      <c r="I4" s="1716"/>
      <c r="J4" s="1716"/>
      <c r="K4" s="1704"/>
      <c r="L4" s="1705"/>
      <c r="M4" s="1706"/>
      <c r="N4" s="1715"/>
      <c r="O4" s="1716"/>
      <c r="P4" s="1723"/>
    </row>
    <row r="5" ht="25.149999999999999" customHeight="1">
      <c r="A5" s="1700"/>
      <c r="B5" s="1717"/>
      <c r="C5" s="1718"/>
      <c r="D5" s="1718"/>
      <c r="E5" s="1717"/>
      <c r="F5" s="1718"/>
      <c r="G5" s="1721"/>
      <c r="H5" s="1718"/>
      <c r="I5" s="1718"/>
      <c r="J5" s="1718"/>
      <c r="K5" s="1707"/>
      <c r="L5" s="1708"/>
      <c r="M5" s="1709"/>
      <c r="N5" s="1717"/>
      <c r="O5" s="1718"/>
      <c r="P5" s="1724"/>
    </row>
    <row r="6" ht="53.25" customHeight="1">
      <c r="A6" s="1700"/>
      <c r="B6" s="725" t="s">
        <v>4</v>
      </c>
      <c r="C6" s="726" t="s">
        <v>48</v>
      </c>
      <c r="D6" s="727" t="s">
        <v>6</v>
      </c>
      <c r="E6" s="1685" t="s">
        <v>4</v>
      </c>
      <c r="F6" s="726" t="s">
        <v>48</v>
      </c>
      <c r="G6" s="728" t="s">
        <v>6</v>
      </c>
      <c r="H6" s="729" t="s">
        <v>4</v>
      </c>
      <c r="I6" s="726" t="s">
        <v>48</v>
      </c>
      <c r="J6" s="727" t="s">
        <v>6</v>
      </c>
      <c r="K6" s="725" t="s">
        <v>4</v>
      </c>
      <c r="L6" s="726" t="s">
        <v>48</v>
      </c>
      <c r="M6" s="730" t="s">
        <v>6</v>
      </c>
      <c r="N6" s="731" t="s">
        <v>4</v>
      </c>
      <c r="O6" s="726" t="s">
        <v>48</v>
      </c>
      <c r="P6" s="732" t="s">
        <v>6</v>
      </c>
    </row>
    <row r="7" ht="23.449999999999999" customHeight="1">
      <c r="A7" s="733" t="s">
        <v>103</v>
      </c>
      <c r="B7" s="734"/>
      <c r="C7" s="735"/>
      <c r="D7" s="736"/>
      <c r="E7" s="1686"/>
      <c r="F7" s="735"/>
      <c r="G7" s="738"/>
      <c r="H7" s="739"/>
      <c r="I7" s="740"/>
      <c r="J7" s="741"/>
      <c r="K7" s="737"/>
      <c r="L7" s="735"/>
      <c r="M7" s="738"/>
      <c r="N7" s="742"/>
      <c r="O7" s="740"/>
      <c r="P7" s="743"/>
    </row>
    <row r="8" ht="42.950000000000003" customHeight="1">
      <c r="A8" s="719" t="s">
        <v>123</v>
      </c>
      <c r="B8" s="744">
        <v>0</v>
      </c>
      <c r="C8" s="745">
        <v>0</v>
      </c>
      <c r="D8" s="745">
        <v>0</v>
      </c>
      <c r="E8" s="1687">
        <v>1</v>
      </c>
      <c r="F8" s="745">
        <v>0</v>
      </c>
      <c r="G8" s="745">
        <v>1</v>
      </c>
      <c r="H8" s="744">
        <v>0</v>
      </c>
      <c r="I8" s="745">
        <v>0</v>
      </c>
      <c r="J8" s="745">
        <v>0</v>
      </c>
      <c r="K8" s="744">
        <v>0</v>
      </c>
      <c r="L8" s="745">
        <v>0</v>
      </c>
      <c r="M8" s="746">
        <v>0</v>
      </c>
      <c r="N8" s="747">
        <v>1</v>
      </c>
      <c r="O8" s="747">
        <v>0</v>
      </c>
      <c r="P8" s="748">
        <v>1</v>
      </c>
    </row>
    <row r="9" ht="40.5" customHeight="1">
      <c r="A9" s="458" t="s">
        <v>111</v>
      </c>
      <c r="B9" s="744">
        <v>1</v>
      </c>
      <c r="C9" s="745">
        <v>0</v>
      </c>
      <c r="D9" s="745">
        <v>1</v>
      </c>
      <c r="E9" s="1688">
        <v>0</v>
      </c>
      <c r="F9" s="745">
        <v>0</v>
      </c>
      <c r="G9" s="745">
        <v>0</v>
      </c>
      <c r="H9" s="744">
        <v>0</v>
      </c>
      <c r="I9" s="745">
        <v>0</v>
      </c>
      <c r="J9" s="745">
        <v>0</v>
      </c>
      <c r="K9" s="744">
        <v>0</v>
      </c>
      <c r="L9" s="745">
        <v>0</v>
      </c>
      <c r="M9" s="746">
        <v>0</v>
      </c>
      <c r="N9" s="747">
        <v>1</v>
      </c>
      <c r="O9" s="747">
        <v>0</v>
      </c>
      <c r="P9" s="748">
        <v>1</v>
      </c>
    </row>
    <row r="10" ht="40.5" customHeight="1">
      <c r="A10" s="458" t="s">
        <v>112</v>
      </c>
      <c r="B10" s="744">
        <v>1</v>
      </c>
      <c r="C10" s="745">
        <v>0</v>
      </c>
      <c r="D10" s="745">
        <v>1</v>
      </c>
      <c r="E10" s="1688">
        <v>1</v>
      </c>
      <c r="F10" s="745">
        <v>1</v>
      </c>
      <c r="G10" s="745">
        <v>2</v>
      </c>
      <c r="H10" s="744">
        <v>1</v>
      </c>
      <c r="I10" s="745">
        <v>0</v>
      </c>
      <c r="J10" s="745">
        <v>1</v>
      </c>
      <c r="K10" s="744">
        <v>0</v>
      </c>
      <c r="L10" s="745">
        <v>0</v>
      </c>
      <c r="M10" s="746">
        <v>0</v>
      </c>
      <c r="N10" s="747">
        <v>3</v>
      </c>
      <c r="O10" s="747">
        <v>1</v>
      </c>
      <c r="P10" s="748">
        <v>4</v>
      </c>
    </row>
    <row r="11" ht="55.5" customHeight="1">
      <c r="A11" s="459" t="s">
        <v>113</v>
      </c>
      <c r="B11" s="744">
        <v>1</v>
      </c>
      <c r="C11" s="745">
        <v>1</v>
      </c>
      <c r="D11" s="745">
        <v>2</v>
      </c>
      <c r="E11" s="1688">
        <v>1</v>
      </c>
      <c r="F11" s="745">
        <v>0</v>
      </c>
      <c r="G11" s="745">
        <v>1</v>
      </c>
      <c r="H11" s="744">
        <v>1</v>
      </c>
      <c r="I11" s="745">
        <v>0</v>
      </c>
      <c r="J11" s="745">
        <v>1</v>
      </c>
      <c r="K11" s="744">
        <v>0</v>
      </c>
      <c r="L11" s="745">
        <v>0</v>
      </c>
      <c r="M11" s="746">
        <v>0</v>
      </c>
      <c r="N11" s="747">
        <v>3</v>
      </c>
      <c r="O11" s="747">
        <v>1</v>
      </c>
      <c r="P11" s="748">
        <v>4</v>
      </c>
    </row>
    <row r="12" ht="47.25" customHeight="1">
      <c r="A12" s="460" t="s">
        <v>114</v>
      </c>
      <c r="B12" s="744">
        <v>1</v>
      </c>
      <c r="C12" s="745">
        <v>1</v>
      </c>
      <c r="D12" s="745">
        <v>2</v>
      </c>
      <c r="E12" s="1688">
        <v>0</v>
      </c>
      <c r="F12" s="745">
        <v>1</v>
      </c>
      <c r="G12" s="745">
        <v>1</v>
      </c>
      <c r="H12" s="744">
        <v>0</v>
      </c>
      <c r="I12" s="745">
        <v>0</v>
      </c>
      <c r="J12" s="745">
        <v>0</v>
      </c>
      <c r="K12" s="744">
        <v>0</v>
      </c>
      <c r="L12" s="745">
        <v>0</v>
      </c>
      <c r="M12" s="746">
        <v>0</v>
      </c>
      <c r="N12" s="747">
        <v>1</v>
      </c>
      <c r="O12" s="747">
        <v>2</v>
      </c>
      <c r="P12" s="748">
        <v>3</v>
      </c>
    </row>
    <row r="13" ht="57" customHeight="1">
      <c r="A13" s="461" t="s">
        <v>104</v>
      </c>
      <c r="B13" s="744">
        <v>0</v>
      </c>
      <c r="C13" s="745">
        <v>1</v>
      </c>
      <c r="D13" s="745">
        <v>1</v>
      </c>
      <c r="E13" s="1688">
        <v>0</v>
      </c>
      <c r="F13" s="745">
        <v>1</v>
      </c>
      <c r="G13" s="745">
        <v>1</v>
      </c>
      <c r="H13" s="744">
        <v>0</v>
      </c>
      <c r="I13" s="745">
        <v>1</v>
      </c>
      <c r="J13" s="745">
        <v>1</v>
      </c>
      <c r="K13" s="744">
        <v>0</v>
      </c>
      <c r="L13" s="745">
        <v>0</v>
      </c>
      <c r="M13" s="746">
        <v>0</v>
      </c>
      <c r="N13" s="747">
        <v>0</v>
      </c>
      <c r="O13" s="747">
        <v>3</v>
      </c>
      <c r="P13" s="748">
        <v>3</v>
      </c>
    </row>
    <row r="14" ht="33" customHeight="1">
      <c r="A14" s="460" t="s">
        <v>115</v>
      </c>
      <c r="B14" s="744">
        <v>0</v>
      </c>
      <c r="C14" s="745">
        <v>2</v>
      </c>
      <c r="D14" s="745">
        <v>2</v>
      </c>
      <c r="E14" s="1688">
        <v>0</v>
      </c>
      <c r="F14" s="745">
        <v>1</v>
      </c>
      <c r="G14" s="745">
        <v>1</v>
      </c>
      <c r="H14" s="744">
        <v>0</v>
      </c>
      <c r="I14" s="745">
        <v>1</v>
      </c>
      <c r="J14" s="745">
        <v>1</v>
      </c>
      <c r="K14" s="744">
        <v>0</v>
      </c>
      <c r="L14" s="745">
        <v>0</v>
      </c>
      <c r="M14" s="746">
        <v>0</v>
      </c>
      <c r="N14" s="747">
        <v>0</v>
      </c>
      <c r="O14" s="747">
        <v>4</v>
      </c>
      <c r="P14" s="748">
        <v>4</v>
      </c>
    </row>
    <row r="15" s="717" customFormat="1" ht="44.25" customHeight="1">
      <c r="A15" s="716" t="s">
        <v>124</v>
      </c>
      <c r="B15" s="744">
        <v>0</v>
      </c>
      <c r="C15" s="745">
        <v>0</v>
      </c>
      <c r="D15" s="745">
        <v>0</v>
      </c>
      <c r="E15" s="1688">
        <v>0</v>
      </c>
      <c r="F15" s="745">
        <v>0</v>
      </c>
      <c r="G15" s="745">
        <v>0</v>
      </c>
      <c r="H15" s="744">
        <v>1</v>
      </c>
      <c r="I15" s="745">
        <v>0</v>
      </c>
      <c r="J15" s="745">
        <v>1</v>
      </c>
      <c r="K15" s="749">
        <v>0</v>
      </c>
      <c r="L15" s="750">
        <v>0</v>
      </c>
      <c r="M15" s="751">
        <v>0</v>
      </c>
      <c r="N15" s="747">
        <v>1</v>
      </c>
      <c r="O15" s="747">
        <v>0</v>
      </c>
      <c r="P15" s="752">
        <v>1</v>
      </c>
    </row>
    <row r="16" s="717" customFormat="1" ht="27.75" customHeight="1">
      <c r="A16" s="1003" t="s">
        <v>8</v>
      </c>
      <c r="B16" s="1004">
        <f t="shared" ref="B16:P16" si="0">SUM(B8:B15)</f>
        <v>4</v>
      </c>
      <c r="C16" s="1004">
        <f t="shared" si="0"/>
        <v>5</v>
      </c>
      <c r="D16" s="1004">
        <f t="shared" si="0"/>
        <v>9</v>
      </c>
      <c r="E16" s="1689">
        <v>3</v>
      </c>
      <c r="F16" s="1004">
        <f t="shared" si="0"/>
        <v>4</v>
      </c>
      <c r="G16" s="1004">
        <f t="shared" si="0"/>
        <v>7</v>
      </c>
      <c r="H16" s="1004">
        <f t="shared" si="0"/>
        <v>3</v>
      </c>
      <c r="I16" s="1004">
        <f t="shared" si="0"/>
        <v>2</v>
      </c>
      <c r="J16" s="1004">
        <f t="shared" si="0"/>
        <v>5</v>
      </c>
      <c r="K16" s="1004">
        <f t="shared" si="0"/>
        <v>0</v>
      </c>
      <c r="L16" s="1004">
        <f t="shared" si="0"/>
        <v>0</v>
      </c>
      <c r="M16" s="1004">
        <f t="shared" si="0"/>
        <v>0</v>
      </c>
      <c r="N16" s="1004">
        <f t="shared" si="0"/>
        <v>10</v>
      </c>
      <c r="O16" s="1004">
        <f t="shared" si="0"/>
        <v>11</v>
      </c>
      <c r="P16" s="1005">
        <f t="shared" si="0"/>
        <v>21</v>
      </c>
    </row>
    <row r="17" s="717" customFormat="1" ht="18.75" customHeight="1">
      <c r="A17" s="1000" t="s">
        <v>9</v>
      </c>
      <c r="B17" s="1001"/>
      <c r="C17" s="1001"/>
      <c r="D17" s="1001"/>
      <c r="E17" s="1690"/>
      <c r="F17" s="1001"/>
      <c r="G17" s="1001"/>
      <c r="H17" s="1001"/>
      <c r="I17" s="1001"/>
      <c r="J17" s="1001"/>
      <c r="K17" s="1001"/>
      <c r="L17" s="1001"/>
      <c r="M17" s="1001"/>
      <c r="N17" s="1001"/>
      <c r="O17" s="1001"/>
      <c r="P17" s="1002"/>
    </row>
    <row r="18" s="717" customFormat="1" ht="24.75" customHeight="1">
      <c r="A18" s="999" t="s">
        <v>10</v>
      </c>
      <c r="B18" s="753"/>
      <c r="C18" s="753"/>
      <c r="D18" s="753"/>
      <c r="E18" s="1691"/>
      <c r="F18" s="753"/>
      <c r="G18" s="753"/>
      <c r="H18" s="753"/>
      <c r="I18" s="753"/>
      <c r="J18" s="753"/>
      <c r="K18" s="753"/>
      <c r="L18" s="753"/>
      <c r="M18" s="753"/>
      <c r="N18" s="753"/>
      <c r="O18" s="753"/>
      <c r="P18" s="754"/>
    </row>
    <row r="19" s="717" customFormat="1" ht="33" customHeight="1">
      <c r="A19" s="719" t="s">
        <v>123</v>
      </c>
      <c r="B19" s="755">
        <v>0</v>
      </c>
      <c r="C19" s="756">
        <v>0</v>
      </c>
      <c r="D19" s="757">
        <v>0</v>
      </c>
      <c r="E19" s="1683">
        <v>1</v>
      </c>
      <c r="F19" s="759">
        <v>0</v>
      </c>
      <c r="G19" s="757">
        <v>1</v>
      </c>
      <c r="H19" s="760">
        <v>0</v>
      </c>
      <c r="I19" s="756">
        <v>0</v>
      </c>
      <c r="J19" s="757">
        <v>0</v>
      </c>
      <c r="K19" s="758">
        <v>0</v>
      </c>
      <c r="L19" s="759">
        <v>0</v>
      </c>
      <c r="M19" s="757">
        <v>0</v>
      </c>
      <c r="N19" s="761">
        <v>1</v>
      </c>
      <c r="O19" s="762">
        <v>0</v>
      </c>
      <c r="P19" s="763">
        <v>1</v>
      </c>
    </row>
    <row r="20" s="717" customFormat="1" ht="33" customHeight="1">
      <c r="A20" s="458" t="s">
        <v>111</v>
      </c>
      <c r="B20" s="764">
        <v>1</v>
      </c>
      <c r="C20" s="759">
        <v>0</v>
      </c>
      <c r="D20" s="746">
        <v>1</v>
      </c>
      <c r="E20" s="1681">
        <v>0</v>
      </c>
      <c r="F20" s="766">
        <v>0</v>
      </c>
      <c r="G20" s="746">
        <v>0</v>
      </c>
      <c r="H20" s="767">
        <v>0</v>
      </c>
      <c r="I20" s="766">
        <v>0</v>
      </c>
      <c r="J20" s="746">
        <v>0</v>
      </c>
      <c r="K20" s="765">
        <v>0</v>
      </c>
      <c r="L20" s="766">
        <v>0</v>
      </c>
      <c r="M20" s="746">
        <v>0</v>
      </c>
      <c r="N20" s="768">
        <v>1</v>
      </c>
      <c r="O20" s="747">
        <v>0</v>
      </c>
      <c r="P20" s="748">
        <v>1</v>
      </c>
    </row>
    <row r="21" s="717" customFormat="1" ht="36" customHeight="1">
      <c r="A21" s="458" t="s">
        <v>112</v>
      </c>
      <c r="B21" s="764">
        <v>1</v>
      </c>
      <c r="C21" s="759">
        <v>0</v>
      </c>
      <c r="D21" s="746">
        <v>1</v>
      </c>
      <c r="E21" s="1681">
        <v>1</v>
      </c>
      <c r="F21" s="766">
        <v>1</v>
      </c>
      <c r="G21" s="746">
        <v>2</v>
      </c>
      <c r="H21" s="767">
        <v>1</v>
      </c>
      <c r="I21" s="766">
        <v>0</v>
      </c>
      <c r="J21" s="746">
        <v>1</v>
      </c>
      <c r="K21" s="765">
        <v>0</v>
      </c>
      <c r="L21" s="766">
        <v>0</v>
      </c>
      <c r="M21" s="746">
        <v>0</v>
      </c>
      <c r="N21" s="768">
        <v>3</v>
      </c>
      <c r="O21" s="747">
        <v>1</v>
      </c>
      <c r="P21" s="748">
        <v>4</v>
      </c>
    </row>
    <row r="22" s="717" customFormat="1" ht="49.5" customHeight="1">
      <c r="A22" s="459" t="s">
        <v>113</v>
      </c>
      <c r="B22" s="764">
        <v>1</v>
      </c>
      <c r="C22" s="759">
        <v>1</v>
      </c>
      <c r="D22" s="746">
        <v>2</v>
      </c>
      <c r="E22" s="1681">
        <v>1</v>
      </c>
      <c r="F22" s="766">
        <v>0</v>
      </c>
      <c r="G22" s="746">
        <v>1</v>
      </c>
      <c r="H22" s="767">
        <v>1</v>
      </c>
      <c r="I22" s="766">
        <v>0</v>
      </c>
      <c r="J22" s="746">
        <v>1</v>
      </c>
      <c r="K22" s="765">
        <v>0</v>
      </c>
      <c r="L22" s="766">
        <v>0</v>
      </c>
      <c r="M22" s="746">
        <v>0</v>
      </c>
      <c r="N22" s="768">
        <v>3</v>
      </c>
      <c r="O22" s="747">
        <v>1</v>
      </c>
      <c r="P22" s="748">
        <v>4</v>
      </c>
    </row>
    <row r="23" s="717" customFormat="1" ht="55.5" customHeight="1">
      <c r="A23" s="460" t="s">
        <v>114</v>
      </c>
      <c r="B23" s="764">
        <v>1</v>
      </c>
      <c r="C23" s="759">
        <v>1</v>
      </c>
      <c r="D23" s="746">
        <v>2</v>
      </c>
      <c r="E23" s="1683">
        <v>0</v>
      </c>
      <c r="F23" s="759">
        <v>1</v>
      </c>
      <c r="G23" s="746">
        <v>1</v>
      </c>
      <c r="H23" s="769">
        <v>0</v>
      </c>
      <c r="I23" s="759">
        <v>0</v>
      </c>
      <c r="J23" s="746">
        <v>0</v>
      </c>
      <c r="K23" s="758">
        <v>0</v>
      </c>
      <c r="L23" s="759">
        <v>0</v>
      </c>
      <c r="M23" s="746">
        <v>0</v>
      </c>
      <c r="N23" s="768">
        <v>1</v>
      </c>
      <c r="O23" s="747">
        <v>2</v>
      </c>
      <c r="P23" s="748">
        <v>3</v>
      </c>
    </row>
    <row r="24" s="717" customFormat="1" ht="50.100000000000001" customHeight="1">
      <c r="A24" s="461" t="s">
        <v>104</v>
      </c>
      <c r="B24" s="764">
        <v>0</v>
      </c>
      <c r="C24" s="759">
        <v>1</v>
      </c>
      <c r="D24" s="746">
        <v>1</v>
      </c>
      <c r="E24" s="1682">
        <v>0</v>
      </c>
      <c r="F24" s="771">
        <v>1</v>
      </c>
      <c r="G24" s="746">
        <v>1</v>
      </c>
      <c r="H24" s="772">
        <v>0</v>
      </c>
      <c r="I24" s="771">
        <v>1</v>
      </c>
      <c r="J24" s="746">
        <v>1</v>
      </c>
      <c r="K24" s="770">
        <v>0</v>
      </c>
      <c r="L24" s="771">
        <v>0</v>
      </c>
      <c r="M24" s="746">
        <v>0</v>
      </c>
      <c r="N24" s="768">
        <v>0</v>
      </c>
      <c r="O24" s="747">
        <v>3</v>
      </c>
      <c r="P24" s="748">
        <v>3</v>
      </c>
    </row>
    <row r="25" s="717" customFormat="1" ht="21.949999999999999" customHeight="1">
      <c r="A25" s="460" t="s">
        <v>115</v>
      </c>
      <c r="B25" s="764">
        <v>0</v>
      </c>
      <c r="C25" s="759">
        <v>2</v>
      </c>
      <c r="D25" s="746">
        <v>2</v>
      </c>
      <c r="E25" s="1683">
        <v>0</v>
      </c>
      <c r="F25" s="759">
        <v>1</v>
      </c>
      <c r="G25" s="746">
        <v>1</v>
      </c>
      <c r="H25" s="769">
        <v>0</v>
      </c>
      <c r="I25" s="759">
        <v>1</v>
      </c>
      <c r="J25" s="746">
        <v>1</v>
      </c>
      <c r="K25" s="758">
        <v>0</v>
      </c>
      <c r="L25" s="759">
        <v>0</v>
      </c>
      <c r="M25" s="746">
        <v>0</v>
      </c>
      <c r="N25" s="768">
        <v>0</v>
      </c>
      <c r="O25" s="747">
        <v>4</v>
      </c>
      <c r="P25" s="748">
        <v>4</v>
      </c>
    </row>
    <row r="26" s="717" customFormat="1" ht="33" customHeight="1">
      <c r="A26" s="720" t="s">
        <v>124</v>
      </c>
      <c r="B26" s="753">
        <v>0</v>
      </c>
      <c r="C26" s="773">
        <v>0</v>
      </c>
      <c r="D26" s="746">
        <v>0</v>
      </c>
      <c r="E26" s="1681">
        <v>0</v>
      </c>
      <c r="F26" s="766">
        <v>0</v>
      </c>
      <c r="G26" s="746">
        <v>0</v>
      </c>
      <c r="H26" s="753">
        <v>1</v>
      </c>
      <c r="I26" s="773">
        <v>0</v>
      </c>
      <c r="J26" s="746">
        <v>1</v>
      </c>
      <c r="K26" s="774">
        <v>0</v>
      </c>
      <c r="L26" s="774">
        <v>0</v>
      </c>
      <c r="M26" s="746">
        <v>0</v>
      </c>
      <c r="N26" s="768">
        <v>1</v>
      </c>
      <c r="O26" s="775">
        <v>0</v>
      </c>
      <c r="P26" s="776">
        <v>1</v>
      </c>
    </row>
    <row r="27" s="717" customFormat="1" ht="18.75" customHeight="1">
      <c r="A27" s="721" t="s">
        <v>12</v>
      </c>
      <c r="B27" s="777">
        <v>4</v>
      </c>
      <c r="C27" s="777">
        <v>5</v>
      </c>
      <c r="D27" s="777">
        <v>9</v>
      </c>
      <c r="E27" s="1692">
        <v>3</v>
      </c>
      <c r="F27" s="777">
        <v>4</v>
      </c>
      <c r="G27" s="777">
        <v>7</v>
      </c>
      <c r="H27" s="777">
        <v>3</v>
      </c>
      <c r="I27" s="777">
        <v>2</v>
      </c>
      <c r="J27" s="777">
        <v>5</v>
      </c>
      <c r="K27" s="777">
        <v>0</v>
      </c>
      <c r="L27" s="777">
        <v>0</v>
      </c>
      <c r="M27" s="777">
        <v>0</v>
      </c>
      <c r="N27" s="777">
        <v>10</v>
      </c>
      <c r="O27" s="777">
        <v>11</v>
      </c>
      <c r="P27" s="777">
        <v>21</v>
      </c>
    </row>
    <row r="28" s="717" customFormat="1" ht="21.75" customHeight="1">
      <c r="A28" s="721" t="s">
        <v>49</v>
      </c>
      <c r="B28" s="778"/>
      <c r="C28" s="779"/>
      <c r="D28" s="780"/>
      <c r="E28" s="1693"/>
      <c r="F28" s="779"/>
      <c r="G28" s="782"/>
      <c r="H28" s="781"/>
      <c r="I28" s="779"/>
      <c r="J28" s="782"/>
      <c r="K28" s="783"/>
      <c r="L28" s="783"/>
      <c r="M28" s="784"/>
      <c r="N28" s="781"/>
      <c r="O28" s="779"/>
      <c r="P28" s="785"/>
    </row>
    <row r="29" ht="34.5" customHeight="1">
      <c r="A29" s="722" t="s">
        <v>125</v>
      </c>
      <c r="B29" s="755">
        <v>0</v>
      </c>
      <c r="C29" s="756">
        <v>0</v>
      </c>
      <c r="D29" s="757">
        <v>0</v>
      </c>
      <c r="E29" s="1694">
        <v>0</v>
      </c>
      <c r="F29" s="756">
        <v>0</v>
      </c>
      <c r="G29" s="757">
        <v>0</v>
      </c>
      <c r="H29" s="760">
        <v>0</v>
      </c>
      <c r="I29" s="756">
        <v>0</v>
      </c>
      <c r="J29" s="757">
        <v>0</v>
      </c>
      <c r="K29" s="786">
        <v>0</v>
      </c>
      <c r="L29" s="756">
        <v>0</v>
      </c>
      <c r="M29" s="757">
        <v>0</v>
      </c>
      <c r="N29" s="761">
        <v>0</v>
      </c>
      <c r="O29" s="762">
        <v>0</v>
      </c>
      <c r="P29" s="763">
        <v>0</v>
      </c>
    </row>
    <row r="30" ht="34.5" customHeight="1">
      <c r="A30" s="458" t="s">
        <v>111</v>
      </c>
      <c r="B30" s="764">
        <v>0</v>
      </c>
      <c r="C30" s="759">
        <v>0</v>
      </c>
      <c r="D30" s="746">
        <v>0</v>
      </c>
      <c r="E30" s="1681">
        <v>0</v>
      </c>
      <c r="F30" s="766">
        <v>0</v>
      </c>
      <c r="G30" s="746">
        <v>0</v>
      </c>
      <c r="H30" s="765">
        <v>0</v>
      </c>
      <c r="I30" s="766">
        <v>0</v>
      </c>
      <c r="J30" s="746">
        <v>0</v>
      </c>
      <c r="K30" s="765">
        <v>0</v>
      </c>
      <c r="L30" s="766">
        <v>0</v>
      </c>
      <c r="M30" s="746">
        <v>0</v>
      </c>
      <c r="N30" s="768">
        <v>0</v>
      </c>
      <c r="O30" s="747">
        <v>0</v>
      </c>
      <c r="P30" s="748">
        <v>0</v>
      </c>
    </row>
    <row r="31" ht="42" customHeight="1">
      <c r="A31" s="458" t="s">
        <v>112</v>
      </c>
      <c r="B31" s="764">
        <v>0</v>
      </c>
      <c r="C31" s="759">
        <v>0</v>
      </c>
      <c r="D31" s="746">
        <v>0</v>
      </c>
      <c r="E31" s="1681">
        <v>0</v>
      </c>
      <c r="F31" s="766">
        <v>0</v>
      </c>
      <c r="G31" s="746">
        <v>0</v>
      </c>
      <c r="H31" s="765">
        <v>0</v>
      </c>
      <c r="I31" s="766">
        <v>0</v>
      </c>
      <c r="J31" s="746">
        <v>0</v>
      </c>
      <c r="K31" s="765">
        <v>0</v>
      </c>
      <c r="L31" s="766">
        <v>0</v>
      </c>
      <c r="M31" s="746">
        <v>0</v>
      </c>
      <c r="N31" s="768">
        <v>0</v>
      </c>
      <c r="O31" s="747">
        <v>0</v>
      </c>
      <c r="P31" s="748">
        <v>0</v>
      </c>
    </row>
    <row r="32" ht="47.25" customHeight="1">
      <c r="A32" s="459" t="s">
        <v>113</v>
      </c>
      <c r="B32" s="764">
        <v>0</v>
      </c>
      <c r="C32" s="759">
        <v>0</v>
      </c>
      <c r="D32" s="746">
        <v>0</v>
      </c>
      <c r="E32" s="1681">
        <v>0</v>
      </c>
      <c r="F32" s="766">
        <v>0</v>
      </c>
      <c r="G32" s="746">
        <v>0</v>
      </c>
      <c r="H32" s="765">
        <v>0</v>
      </c>
      <c r="I32" s="766">
        <v>0</v>
      </c>
      <c r="J32" s="746">
        <v>0</v>
      </c>
      <c r="K32" s="765">
        <v>0</v>
      </c>
      <c r="L32" s="766">
        <v>0</v>
      </c>
      <c r="M32" s="746">
        <v>0</v>
      </c>
      <c r="N32" s="768">
        <v>0</v>
      </c>
      <c r="O32" s="747">
        <v>0</v>
      </c>
      <c r="P32" s="748">
        <v>0</v>
      </c>
    </row>
    <row r="33" ht="45" customHeight="1">
      <c r="A33" s="460" t="s">
        <v>114</v>
      </c>
      <c r="B33" s="764">
        <v>0</v>
      </c>
      <c r="C33" s="759">
        <v>0</v>
      </c>
      <c r="D33" s="746">
        <v>0</v>
      </c>
      <c r="E33" s="1683">
        <v>0</v>
      </c>
      <c r="F33" s="759">
        <v>0</v>
      </c>
      <c r="G33" s="746">
        <v>0</v>
      </c>
      <c r="H33" s="765">
        <v>0</v>
      </c>
      <c r="I33" s="766">
        <v>0</v>
      </c>
      <c r="J33" s="746">
        <v>0</v>
      </c>
      <c r="K33" s="758">
        <v>0</v>
      </c>
      <c r="L33" s="759">
        <v>0</v>
      </c>
      <c r="M33" s="746">
        <v>0</v>
      </c>
      <c r="N33" s="768">
        <v>0</v>
      </c>
      <c r="O33" s="747">
        <v>0</v>
      </c>
      <c r="P33" s="748">
        <v>0</v>
      </c>
    </row>
    <row r="34" ht="50.100000000000001" customHeight="1">
      <c r="A34" s="461" t="s">
        <v>104</v>
      </c>
      <c r="B34" s="764">
        <v>0</v>
      </c>
      <c r="C34" s="759">
        <v>0</v>
      </c>
      <c r="D34" s="746">
        <v>0</v>
      </c>
      <c r="E34" s="1682">
        <v>0</v>
      </c>
      <c r="F34" s="771">
        <v>0</v>
      </c>
      <c r="G34" s="746">
        <v>0</v>
      </c>
      <c r="H34" s="765">
        <v>0</v>
      </c>
      <c r="I34" s="766">
        <v>0</v>
      </c>
      <c r="J34" s="746">
        <v>0</v>
      </c>
      <c r="K34" s="770">
        <v>0</v>
      </c>
      <c r="L34" s="771">
        <v>0</v>
      </c>
      <c r="M34" s="746">
        <v>0</v>
      </c>
      <c r="N34" s="768">
        <v>0</v>
      </c>
      <c r="O34" s="747">
        <v>0</v>
      </c>
      <c r="P34" s="748">
        <v>0</v>
      </c>
    </row>
    <row r="35" s="717" customFormat="1" ht="33" customHeight="1">
      <c r="A35" s="460" t="s">
        <v>115</v>
      </c>
      <c r="B35" s="764">
        <v>0</v>
      </c>
      <c r="C35" s="759">
        <v>0</v>
      </c>
      <c r="D35" s="746">
        <v>0</v>
      </c>
      <c r="E35" s="1683">
        <v>0</v>
      </c>
      <c r="F35" s="759">
        <v>0</v>
      </c>
      <c r="G35" s="746">
        <v>0</v>
      </c>
      <c r="H35" s="765">
        <v>0</v>
      </c>
      <c r="I35" s="766">
        <v>0</v>
      </c>
      <c r="J35" s="746">
        <v>0</v>
      </c>
      <c r="K35" s="758">
        <v>0</v>
      </c>
      <c r="L35" s="759">
        <v>0</v>
      </c>
      <c r="M35" s="746">
        <v>0</v>
      </c>
      <c r="N35" s="768">
        <v>0</v>
      </c>
      <c r="O35" s="747">
        <v>0</v>
      </c>
      <c r="P35" s="748">
        <v>0</v>
      </c>
    </row>
    <row r="36" s="717" customFormat="1" ht="36" customHeight="1">
      <c r="A36" s="716" t="s">
        <v>124</v>
      </c>
      <c r="B36" s="788">
        <v>0</v>
      </c>
      <c r="C36" s="789">
        <v>0</v>
      </c>
      <c r="D36" s="790">
        <v>0</v>
      </c>
      <c r="E36" s="1684">
        <v>0</v>
      </c>
      <c r="F36" s="789">
        <v>0</v>
      </c>
      <c r="G36" s="790">
        <v>0</v>
      </c>
      <c r="H36" s="791">
        <v>0</v>
      </c>
      <c r="I36" s="789">
        <v>0</v>
      </c>
      <c r="J36" s="790">
        <v>0</v>
      </c>
      <c r="K36" s="792">
        <v>0</v>
      </c>
      <c r="L36" s="792">
        <v>0</v>
      </c>
      <c r="M36" s="790">
        <v>0</v>
      </c>
      <c r="N36" s="793">
        <v>0</v>
      </c>
      <c r="O36" s="794">
        <v>0</v>
      </c>
      <c r="P36" s="752">
        <v>0</v>
      </c>
    </row>
    <row r="37" s="717" customFormat="1" ht="24.75" customHeight="1">
      <c r="A37" s="718" t="s">
        <v>105</v>
      </c>
      <c r="B37" s="795">
        <v>0</v>
      </c>
      <c r="C37" s="795">
        <v>0</v>
      </c>
      <c r="D37" s="795">
        <v>0</v>
      </c>
      <c r="E37" s="1695">
        <v>0</v>
      </c>
      <c r="F37" s="795">
        <v>0</v>
      </c>
      <c r="G37" s="795">
        <v>0</v>
      </c>
      <c r="H37" s="795">
        <v>0</v>
      </c>
      <c r="I37" s="795">
        <v>0</v>
      </c>
      <c r="J37" s="795">
        <v>0</v>
      </c>
      <c r="K37" s="795">
        <v>0</v>
      </c>
      <c r="L37" s="795">
        <v>0</v>
      </c>
      <c r="M37" s="795">
        <v>0</v>
      </c>
      <c r="N37" s="795">
        <v>0</v>
      </c>
      <c r="O37" s="795">
        <v>0</v>
      </c>
      <c r="P37" s="795">
        <v>0</v>
      </c>
    </row>
    <row r="38" s="717" customFormat="1" ht="21.75" customHeight="1">
      <c r="A38" s="723" t="s">
        <v>126</v>
      </c>
      <c r="B38" s="777">
        <v>4</v>
      </c>
      <c r="C38" s="777">
        <v>5</v>
      </c>
      <c r="D38" s="777">
        <v>9</v>
      </c>
      <c r="E38" s="1692">
        <v>3</v>
      </c>
      <c r="F38" s="777">
        <v>4</v>
      </c>
      <c r="G38" s="777">
        <v>7</v>
      </c>
      <c r="H38" s="777">
        <v>3</v>
      </c>
      <c r="I38" s="777">
        <v>2</v>
      </c>
      <c r="J38" s="777">
        <v>5</v>
      </c>
      <c r="K38" s="777">
        <v>0</v>
      </c>
      <c r="L38" s="777">
        <v>0</v>
      </c>
      <c r="M38" s="777">
        <v>0</v>
      </c>
      <c r="N38" s="777">
        <v>10</v>
      </c>
      <c r="O38" s="777">
        <v>11</v>
      </c>
      <c r="P38" s="787">
        <v>21</v>
      </c>
    </row>
    <row r="39" s="717" customFormat="1" ht="26.25" customHeight="1">
      <c r="A39" s="718" t="s">
        <v>49</v>
      </c>
      <c r="B39" s="797">
        <v>0</v>
      </c>
      <c r="C39" s="797">
        <v>0</v>
      </c>
      <c r="D39" s="797">
        <v>0</v>
      </c>
      <c r="E39" s="1696">
        <v>0</v>
      </c>
      <c r="F39" s="797">
        <v>0</v>
      </c>
      <c r="G39" s="797">
        <v>0</v>
      </c>
      <c r="H39" s="797">
        <v>0</v>
      </c>
      <c r="I39" s="797">
        <v>0</v>
      </c>
      <c r="J39" s="797">
        <v>0</v>
      </c>
      <c r="K39" s="797">
        <v>0</v>
      </c>
      <c r="L39" s="797">
        <v>0</v>
      </c>
      <c r="M39" s="797">
        <v>0</v>
      </c>
      <c r="N39" s="797">
        <v>0</v>
      </c>
      <c r="O39" s="797">
        <v>0</v>
      </c>
      <c r="P39" s="797">
        <v>0</v>
      </c>
    </row>
    <row r="40" s="717" customFormat="1" ht="27" customHeight="1">
      <c r="A40" s="724" t="s">
        <v>68</v>
      </c>
      <c r="B40" s="796">
        <v>4</v>
      </c>
      <c r="C40" s="796">
        <v>5</v>
      </c>
      <c r="D40" s="796">
        <v>9</v>
      </c>
      <c r="E40" s="1692">
        <v>3</v>
      </c>
      <c r="F40" s="796">
        <v>4</v>
      </c>
      <c r="G40" s="796">
        <v>7</v>
      </c>
      <c r="H40" s="796">
        <v>3</v>
      </c>
      <c r="I40" s="796">
        <v>2</v>
      </c>
      <c r="J40" s="796">
        <v>5</v>
      </c>
      <c r="K40" s="796">
        <v>0</v>
      </c>
      <c r="L40" s="796">
        <v>0</v>
      </c>
      <c r="M40" s="796">
        <v>0</v>
      </c>
      <c r="N40" s="796">
        <v>10</v>
      </c>
      <c r="O40" s="796">
        <v>11</v>
      </c>
      <c r="P40" s="796">
        <v>21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3">
    <tabColor indexed="5"/>
  </sheetPr>
  <sheetViews>
    <sheetView zoomScale="50" zoomScaleNormal="50" workbookViewId="0">
      <selection activeCell="G31" sqref="G31"/>
    </sheetView>
  </sheetViews>
  <sheetFormatPr defaultColWidth="9" defaultRowHeight="26.25"/>
  <cols>
    <col customWidth="1" min="1" max="1" style="74" width="9"/>
    <col customWidth="1" min="2" max="2" style="74" width="87.7109375"/>
    <col customWidth="1" min="3" max="3" style="74" width="14.85546875"/>
    <col customWidth="1" min="4" max="4" style="74" width="17"/>
    <col customWidth="1" min="5" max="5" style="77" width="14.28515625"/>
    <col customWidth="1" min="6" max="6" style="74" width="14.85546875"/>
    <col customWidth="1" min="7" max="7" style="74" width="18.140625"/>
    <col customWidth="1" min="8" max="8" style="77" width="16"/>
    <col customWidth="1" min="9" max="9" style="74" width="17.42578125"/>
    <col customWidth="1" min="10" max="10" style="74" width="18.42578125"/>
    <col customWidth="1" min="11" max="11" style="77" width="16.42578125"/>
    <col customWidth="1" min="12" max="12" style="74" width="15.28515625"/>
    <col customWidth="1" min="13" max="13" style="74" width="18.28515625"/>
    <col customWidth="1" min="14" max="14" style="77" width="17.28515625"/>
    <col customWidth="1" min="15" max="16" style="74" width="10.7109375"/>
    <col customWidth="1" min="17" max="17" style="74" width="9"/>
    <col customWidth="1" min="18" max="18" style="74" width="12.7109375"/>
    <col customWidth="1" min="19" max="19" style="74" width="23.28515625"/>
    <col customWidth="1" min="20" max="21" style="74" width="9"/>
    <col customWidth="1" min="22" max="22" style="74" width="10.42578125"/>
    <col customWidth="1" min="23" max="23" style="74" width="11"/>
    <col min="24" max="256" style="74" width="9"/>
    <col customWidth="1" min="257" max="257" style="74" width="9"/>
    <col customWidth="1" min="258" max="258" style="74" width="87.7109375"/>
    <col customWidth="1" min="259" max="259" style="74" width="14.85546875"/>
    <col customWidth="1" min="260" max="260" style="74" width="17"/>
    <col customWidth="1" min="261" max="261" style="74" width="14.28515625"/>
    <col customWidth="1" min="262" max="262" style="74" width="13.7109375"/>
    <col customWidth="1" min="263" max="263" style="74" width="22.42578125"/>
    <col customWidth="1" min="264" max="264" style="74" width="16"/>
    <col customWidth="1" min="265" max="265" style="74" width="13.7109375"/>
    <col customWidth="1" min="266" max="266" style="74" width="19.85546875"/>
    <col customWidth="1" min="267" max="267" style="74" width="16.42578125"/>
    <col customWidth="1" min="268" max="268" style="74" width="15.28515625"/>
    <col customWidth="1" min="269" max="269" style="74" width="19.7109375"/>
    <col customWidth="1" min="270" max="270" style="74" width="17.28515625"/>
    <col customWidth="1" min="271" max="272" style="74" width="10.7109375"/>
    <col customWidth="1" min="273" max="273" style="74" width="9"/>
    <col customWidth="1" min="274" max="274" style="74" width="12.7109375"/>
    <col customWidth="1" min="275" max="275" style="74" width="23.28515625"/>
    <col customWidth="1" min="276" max="277" style="74" width="9"/>
    <col customWidth="1" min="278" max="278" style="74" width="10.42578125"/>
    <col customWidth="1" min="279" max="279" style="74" width="11"/>
    <col min="280" max="512" style="74" width="9"/>
    <col customWidth="1" min="513" max="513" style="74" width="9"/>
    <col customWidth="1" min="514" max="514" style="74" width="87.7109375"/>
    <col customWidth="1" min="515" max="515" style="74" width="14.85546875"/>
    <col customWidth="1" min="516" max="516" style="74" width="17"/>
    <col customWidth="1" min="517" max="517" style="74" width="14.28515625"/>
    <col customWidth="1" min="518" max="518" style="74" width="13.7109375"/>
    <col customWidth="1" min="519" max="519" style="74" width="22.42578125"/>
    <col customWidth="1" min="520" max="520" style="74" width="16"/>
    <col customWidth="1" min="521" max="521" style="74" width="13.7109375"/>
    <col customWidth="1" min="522" max="522" style="74" width="19.85546875"/>
    <col customWidth="1" min="523" max="523" style="74" width="16.42578125"/>
    <col customWidth="1" min="524" max="524" style="74" width="15.28515625"/>
    <col customWidth="1" min="525" max="525" style="74" width="19.7109375"/>
    <col customWidth="1" min="526" max="526" style="74" width="17.28515625"/>
    <col customWidth="1" min="527" max="528" style="74" width="10.7109375"/>
    <col customWidth="1" min="529" max="529" style="74" width="9"/>
    <col customWidth="1" min="530" max="530" style="74" width="12.7109375"/>
    <col customWidth="1" min="531" max="531" style="74" width="23.28515625"/>
    <col customWidth="1" min="532" max="533" style="74" width="9"/>
    <col customWidth="1" min="534" max="534" style="74" width="10.42578125"/>
    <col customWidth="1" min="535" max="535" style="74" width="11"/>
    <col min="536" max="768" style="74" width="9"/>
    <col customWidth="1" min="769" max="769" style="74" width="9"/>
    <col customWidth="1" min="770" max="770" style="74" width="87.7109375"/>
    <col customWidth="1" min="771" max="771" style="74" width="14.85546875"/>
    <col customWidth="1" min="772" max="772" style="74" width="17"/>
    <col customWidth="1" min="773" max="773" style="74" width="14.28515625"/>
    <col customWidth="1" min="774" max="774" style="74" width="13.7109375"/>
    <col customWidth="1" min="775" max="775" style="74" width="22.42578125"/>
    <col customWidth="1" min="776" max="776" style="74" width="16"/>
    <col customWidth="1" min="777" max="777" style="74" width="13.7109375"/>
    <col customWidth="1" min="778" max="778" style="74" width="19.85546875"/>
    <col customWidth="1" min="779" max="779" style="74" width="16.42578125"/>
    <col customWidth="1" min="780" max="780" style="74" width="15.28515625"/>
    <col customWidth="1" min="781" max="781" style="74" width="19.7109375"/>
    <col customWidth="1" min="782" max="782" style="74" width="17.28515625"/>
    <col customWidth="1" min="783" max="784" style="74" width="10.7109375"/>
    <col customWidth="1" min="785" max="785" style="74" width="9"/>
    <col customWidth="1" min="786" max="786" style="74" width="12.7109375"/>
    <col customWidth="1" min="787" max="787" style="74" width="23.28515625"/>
    <col customWidth="1" min="788" max="789" style="74" width="9"/>
    <col customWidth="1" min="790" max="790" style="74" width="10.42578125"/>
    <col customWidth="1" min="791" max="791" style="74" width="11"/>
    <col min="792" max="1024" style="74" width="9"/>
    <col customWidth="1" min="1025" max="1025" style="74" width="9"/>
    <col customWidth="1" min="1026" max="1026" style="74" width="87.7109375"/>
    <col customWidth="1" min="1027" max="1027" style="74" width="14.85546875"/>
    <col customWidth="1" min="1028" max="1028" style="74" width="17"/>
    <col customWidth="1" min="1029" max="1029" style="74" width="14.28515625"/>
    <col customWidth="1" min="1030" max="1030" style="74" width="13.7109375"/>
    <col customWidth="1" min="1031" max="1031" style="74" width="22.42578125"/>
    <col customWidth="1" min="1032" max="1032" style="74" width="16"/>
    <col customWidth="1" min="1033" max="1033" style="74" width="13.7109375"/>
    <col customWidth="1" min="1034" max="1034" style="74" width="19.85546875"/>
    <col customWidth="1" min="1035" max="1035" style="74" width="16.42578125"/>
    <col customWidth="1" min="1036" max="1036" style="74" width="15.28515625"/>
    <col customWidth="1" min="1037" max="1037" style="74" width="19.7109375"/>
    <col customWidth="1" min="1038" max="1038" style="74" width="17.28515625"/>
    <col customWidth="1" min="1039" max="1040" style="74" width="10.7109375"/>
    <col customWidth="1" min="1041" max="1041" style="74" width="9"/>
    <col customWidth="1" min="1042" max="1042" style="74" width="12.7109375"/>
    <col customWidth="1" min="1043" max="1043" style="74" width="23.28515625"/>
    <col customWidth="1" min="1044" max="1045" style="74" width="9"/>
    <col customWidth="1" min="1046" max="1046" style="74" width="10.42578125"/>
    <col customWidth="1" min="1047" max="1047" style="74" width="11"/>
    <col min="1048" max="1280" style="74" width="9"/>
    <col customWidth="1" min="1281" max="1281" style="74" width="9"/>
    <col customWidth="1" min="1282" max="1282" style="74" width="87.7109375"/>
    <col customWidth="1" min="1283" max="1283" style="74" width="14.85546875"/>
    <col customWidth="1" min="1284" max="1284" style="74" width="17"/>
    <col customWidth="1" min="1285" max="1285" style="74" width="14.28515625"/>
    <col customWidth="1" min="1286" max="1286" style="74" width="13.7109375"/>
    <col customWidth="1" min="1287" max="1287" style="74" width="22.42578125"/>
    <col customWidth="1" min="1288" max="1288" style="74" width="16"/>
    <col customWidth="1" min="1289" max="1289" style="74" width="13.7109375"/>
    <col customWidth="1" min="1290" max="1290" style="74" width="19.85546875"/>
    <col customWidth="1" min="1291" max="1291" style="74" width="16.42578125"/>
    <col customWidth="1" min="1292" max="1292" style="74" width="15.28515625"/>
    <col customWidth="1" min="1293" max="1293" style="74" width="19.7109375"/>
    <col customWidth="1" min="1294" max="1294" style="74" width="17.28515625"/>
    <col customWidth="1" min="1295" max="1296" style="74" width="10.7109375"/>
    <col customWidth="1" min="1297" max="1297" style="74" width="9"/>
    <col customWidth="1" min="1298" max="1298" style="74" width="12.7109375"/>
    <col customWidth="1" min="1299" max="1299" style="74" width="23.28515625"/>
    <col customWidth="1" min="1300" max="1301" style="74" width="9"/>
    <col customWidth="1" min="1302" max="1302" style="74" width="10.42578125"/>
    <col customWidth="1" min="1303" max="1303" style="74" width="11"/>
    <col min="1304" max="1536" style="74" width="9"/>
    <col customWidth="1" min="1537" max="1537" style="74" width="9"/>
    <col customWidth="1" min="1538" max="1538" style="74" width="87.7109375"/>
    <col customWidth="1" min="1539" max="1539" style="74" width="14.85546875"/>
    <col customWidth="1" min="1540" max="1540" style="74" width="17"/>
    <col customWidth="1" min="1541" max="1541" style="74" width="14.28515625"/>
    <col customWidth="1" min="1542" max="1542" style="74" width="13.7109375"/>
    <col customWidth="1" min="1543" max="1543" style="74" width="22.42578125"/>
    <col customWidth="1" min="1544" max="1544" style="74" width="16"/>
    <col customWidth="1" min="1545" max="1545" style="74" width="13.7109375"/>
    <col customWidth="1" min="1546" max="1546" style="74" width="19.85546875"/>
    <col customWidth="1" min="1547" max="1547" style="74" width="16.42578125"/>
    <col customWidth="1" min="1548" max="1548" style="74" width="15.28515625"/>
    <col customWidth="1" min="1549" max="1549" style="74" width="19.7109375"/>
    <col customWidth="1" min="1550" max="1550" style="74" width="17.28515625"/>
    <col customWidth="1" min="1551" max="1552" style="74" width="10.7109375"/>
    <col customWidth="1" min="1553" max="1553" style="74" width="9"/>
    <col customWidth="1" min="1554" max="1554" style="74" width="12.7109375"/>
    <col customWidth="1" min="1555" max="1555" style="74" width="23.28515625"/>
    <col customWidth="1" min="1556" max="1557" style="74" width="9"/>
    <col customWidth="1" min="1558" max="1558" style="74" width="10.42578125"/>
    <col customWidth="1" min="1559" max="1559" style="74" width="11"/>
    <col min="1560" max="1792" style="74" width="9"/>
    <col customWidth="1" min="1793" max="1793" style="74" width="9"/>
    <col customWidth="1" min="1794" max="1794" style="74" width="87.7109375"/>
    <col customWidth="1" min="1795" max="1795" style="74" width="14.85546875"/>
    <col customWidth="1" min="1796" max="1796" style="74" width="17"/>
    <col customWidth="1" min="1797" max="1797" style="74" width="14.28515625"/>
    <col customWidth="1" min="1798" max="1798" style="74" width="13.7109375"/>
    <col customWidth="1" min="1799" max="1799" style="74" width="22.42578125"/>
    <col customWidth="1" min="1800" max="1800" style="74" width="16"/>
    <col customWidth="1" min="1801" max="1801" style="74" width="13.7109375"/>
    <col customWidth="1" min="1802" max="1802" style="74" width="19.85546875"/>
    <col customWidth="1" min="1803" max="1803" style="74" width="16.42578125"/>
    <col customWidth="1" min="1804" max="1804" style="74" width="15.28515625"/>
    <col customWidth="1" min="1805" max="1805" style="74" width="19.7109375"/>
    <col customWidth="1" min="1806" max="1806" style="74" width="17.28515625"/>
    <col customWidth="1" min="1807" max="1808" style="74" width="10.7109375"/>
    <col customWidth="1" min="1809" max="1809" style="74" width="9"/>
    <col customWidth="1" min="1810" max="1810" style="74" width="12.7109375"/>
    <col customWidth="1" min="1811" max="1811" style="74" width="23.28515625"/>
    <col customWidth="1" min="1812" max="1813" style="74" width="9"/>
    <col customWidth="1" min="1814" max="1814" style="74" width="10.42578125"/>
    <col customWidth="1" min="1815" max="1815" style="74" width="11"/>
    <col min="1816" max="2048" style="74" width="9"/>
    <col customWidth="1" min="2049" max="2049" style="74" width="9"/>
    <col customWidth="1" min="2050" max="2050" style="74" width="87.7109375"/>
    <col customWidth="1" min="2051" max="2051" style="74" width="14.85546875"/>
    <col customWidth="1" min="2052" max="2052" style="74" width="17"/>
    <col customWidth="1" min="2053" max="2053" style="74" width="14.28515625"/>
    <col customWidth="1" min="2054" max="2054" style="74" width="13.7109375"/>
    <col customWidth="1" min="2055" max="2055" style="74" width="22.42578125"/>
    <col customWidth="1" min="2056" max="2056" style="74" width="16"/>
    <col customWidth="1" min="2057" max="2057" style="74" width="13.7109375"/>
    <col customWidth="1" min="2058" max="2058" style="74" width="19.85546875"/>
    <col customWidth="1" min="2059" max="2059" style="74" width="16.42578125"/>
    <col customWidth="1" min="2060" max="2060" style="74" width="15.28515625"/>
    <col customWidth="1" min="2061" max="2061" style="74" width="19.7109375"/>
    <col customWidth="1" min="2062" max="2062" style="74" width="17.28515625"/>
    <col customWidth="1" min="2063" max="2064" style="74" width="10.7109375"/>
    <col customWidth="1" min="2065" max="2065" style="74" width="9"/>
    <col customWidth="1" min="2066" max="2066" style="74" width="12.7109375"/>
    <col customWidth="1" min="2067" max="2067" style="74" width="23.28515625"/>
    <col customWidth="1" min="2068" max="2069" style="74" width="9"/>
    <col customWidth="1" min="2070" max="2070" style="74" width="10.42578125"/>
    <col customWidth="1" min="2071" max="2071" style="74" width="11"/>
    <col min="2072" max="2304" style="74" width="9"/>
    <col customWidth="1" min="2305" max="2305" style="74" width="9"/>
    <col customWidth="1" min="2306" max="2306" style="74" width="87.7109375"/>
    <col customWidth="1" min="2307" max="2307" style="74" width="14.85546875"/>
    <col customWidth="1" min="2308" max="2308" style="74" width="17"/>
    <col customWidth="1" min="2309" max="2309" style="74" width="14.28515625"/>
    <col customWidth="1" min="2310" max="2310" style="74" width="13.7109375"/>
    <col customWidth="1" min="2311" max="2311" style="74" width="22.42578125"/>
    <col customWidth="1" min="2312" max="2312" style="74" width="16"/>
    <col customWidth="1" min="2313" max="2313" style="74" width="13.7109375"/>
    <col customWidth="1" min="2314" max="2314" style="74" width="19.85546875"/>
    <col customWidth="1" min="2315" max="2315" style="74" width="16.42578125"/>
    <col customWidth="1" min="2316" max="2316" style="74" width="15.28515625"/>
    <col customWidth="1" min="2317" max="2317" style="74" width="19.7109375"/>
    <col customWidth="1" min="2318" max="2318" style="74" width="17.28515625"/>
    <col customWidth="1" min="2319" max="2320" style="74" width="10.7109375"/>
    <col customWidth="1" min="2321" max="2321" style="74" width="9"/>
    <col customWidth="1" min="2322" max="2322" style="74" width="12.7109375"/>
    <col customWidth="1" min="2323" max="2323" style="74" width="23.28515625"/>
    <col customWidth="1" min="2324" max="2325" style="74" width="9"/>
    <col customWidth="1" min="2326" max="2326" style="74" width="10.42578125"/>
    <col customWidth="1" min="2327" max="2327" style="74" width="11"/>
    <col min="2328" max="2560" style="74" width="9"/>
    <col customWidth="1" min="2561" max="2561" style="74" width="9"/>
    <col customWidth="1" min="2562" max="2562" style="74" width="87.7109375"/>
    <col customWidth="1" min="2563" max="2563" style="74" width="14.85546875"/>
    <col customWidth="1" min="2564" max="2564" style="74" width="17"/>
    <col customWidth="1" min="2565" max="2565" style="74" width="14.28515625"/>
    <col customWidth="1" min="2566" max="2566" style="74" width="13.7109375"/>
    <col customWidth="1" min="2567" max="2567" style="74" width="22.42578125"/>
    <col customWidth="1" min="2568" max="2568" style="74" width="16"/>
    <col customWidth="1" min="2569" max="2569" style="74" width="13.7109375"/>
    <col customWidth="1" min="2570" max="2570" style="74" width="19.85546875"/>
    <col customWidth="1" min="2571" max="2571" style="74" width="16.42578125"/>
    <col customWidth="1" min="2572" max="2572" style="74" width="15.28515625"/>
    <col customWidth="1" min="2573" max="2573" style="74" width="19.7109375"/>
    <col customWidth="1" min="2574" max="2574" style="74" width="17.28515625"/>
    <col customWidth="1" min="2575" max="2576" style="74" width="10.7109375"/>
    <col customWidth="1" min="2577" max="2577" style="74" width="9"/>
    <col customWidth="1" min="2578" max="2578" style="74" width="12.7109375"/>
    <col customWidth="1" min="2579" max="2579" style="74" width="23.28515625"/>
    <col customWidth="1" min="2580" max="2581" style="74" width="9"/>
    <col customWidth="1" min="2582" max="2582" style="74" width="10.42578125"/>
    <col customWidth="1" min="2583" max="2583" style="74" width="11"/>
    <col min="2584" max="2816" style="74" width="9"/>
    <col customWidth="1" min="2817" max="2817" style="74" width="9"/>
    <col customWidth="1" min="2818" max="2818" style="74" width="87.7109375"/>
    <col customWidth="1" min="2819" max="2819" style="74" width="14.85546875"/>
    <col customWidth="1" min="2820" max="2820" style="74" width="17"/>
    <col customWidth="1" min="2821" max="2821" style="74" width="14.28515625"/>
    <col customWidth="1" min="2822" max="2822" style="74" width="13.7109375"/>
    <col customWidth="1" min="2823" max="2823" style="74" width="22.42578125"/>
    <col customWidth="1" min="2824" max="2824" style="74" width="16"/>
    <col customWidth="1" min="2825" max="2825" style="74" width="13.7109375"/>
    <col customWidth="1" min="2826" max="2826" style="74" width="19.85546875"/>
    <col customWidth="1" min="2827" max="2827" style="74" width="16.42578125"/>
    <col customWidth="1" min="2828" max="2828" style="74" width="15.28515625"/>
    <col customWidth="1" min="2829" max="2829" style="74" width="19.7109375"/>
    <col customWidth="1" min="2830" max="2830" style="74" width="17.28515625"/>
    <col customWidth="1" min="2831" max="2832" style="74" width="10.7109375"/>
    <col customWidth="1" min="2833" max="2833" style="74" width="9"/>
    <col customWidth="1" min="2834" max="2834" style="74" width="12.7109375"/>
    <col customWidth="1" min="2835" max="2835" style="74" width="23.28515625"/>
    <col customWidth="1" min="2836" max="2837" style="74" width="9"/>
    <col customWidth="1" min="2838" max="2838" style="74" width="10.42578125"/>
    <col customWidth="1" min="2839" max="2839" style="74" width="11"/>
    <col min="2840" max="3072" style="74" width="9"/>
    <col customWidth="1" min="3073" max="3073" style="74" width="9"/>
    <col customWidth="1" min="3074" max="3074" style="74" width="87.7109375"/>
    <col customWidth="1" min="3075" max="3075" style="74" width="14.85546875"/>
    <col customWidth="1" min="3076" max="3076" style="74" width="17"/>
    <col customWidth="1" min="3077" max="3077" style="74" width="14.28515625"/>
    <col customWidth="1" min="3078" max="3078" style="74" width="13.7109375"/>
    <col customWidth="1" min="3079" max="3079" style="74" width="22.42578125"/>
    <col customWidth="1" min="3080" max="3080" style="74" width="16"/>
    <col customWidth="1" min="3081" max="3081" style="74" width="13.7109375"/>
    <col customWidth="1" min="3082" max="3082" style="74" width="19.85546875"/>
    <col customWidth="1" min="3083" max="3083" style="74" width="16.42578125"/>
    <col customWidth="1" min="3084" max="3084" style="74" width="15.28515625"/>
    <col customWidth="1" min="3085" max="3085" style="74" width="19.7109375"/>
    <col customWidth="1" min="3086" max="3086" style="74" width="17.28515625"/>
    <col customWidth="1" min="3087" max="3088" style="74" width="10.7109375"/>
    <col customWidth="1" min="3089" max="3089" style="74" width="9"/>
    <col customWidth="1" min="3090" max="3090" style="74" width="12.7109375"/>
    <col customWidth="1" min="3091" max="3091" style="74" width="23.28515625"/>
    <col customWidth="1" min="3092" max="3093" style="74" width="9"/>
    <col customWidth="1" min="3094" max="3094" style="74" width="10.42578125"/>
    <col customWidth="1" min="3095" max="3095" style="74" width="11"/>
    <col min="3096" max="3328" style="74" width="9"/>
    <col customWidth="1" min="3329" max="3329" style="74" width="9"/>
    <col customWidth="1" min="3330" max="3330" style="74" width="87.7109375"/>
    <col customWidth="1" min="3331" max="3331" style="74" width="14.85546875"/>
    <col customWidth="1" min="3332" max="3332" style="74" width="17"/>
    <col customWidth="1" min="3333" max="3333" style="74" width="14.28515625"/>
    <col customWidth="1" min="3334" max="3334" style="74" width="13.7109375"/>
    <col customWidth="1" min="3335" max="3335" style="74" width="22.42578125"/>
    <col customWidth="1" min="3336" max="3336" style="74" width="16"/>
    <col customWidth="1" min="3337" max="3337" style="74" width="13.7109375"/>
    <col customWidth="1" min="3338" max="3338" style="74" width="19.85546875"/>
    <col customWidth="1" min="3339" max="3339" style="74" width="16.42578125"/>
    <col customWidth="1" min="3340" max="3340" style="74" width="15.28515625"/>
    <col customWidth="1" min="3341" max="3341" style="74" width="19.7109375"/>
    <col customWidth="1" min="3342" max="3342" style="74" width="17.28515625"/>
    <col customWidth="1" min="3343" max="3344" style="74" width="10.7109375"/>
    <col customWidth="1" min="3345" max="3345" style="74" width="9"/>
    <col customWidth="1" min="3346" max="3346" style="74" width="12.7109375"/>
    <col customWidth="1" min="3347" max="3347" style="74" width="23.28515625"/>
    <col customWidth="1" min="3348" max="3349" style="74" width="9"/>
    <col customWidth="1" min="3350" max="3350" style="74" width="10.42578125"/>
    <col customWidth="1" min="3351" max="3351" style="74" width="11"/>
    <col min="3352" max="3584" style="74" width="9"/>
    <col customWidth="1" min="3585" max="3585" style="74" width="9"/>
    <col customWidth="1" min="3586" max="3586" style="74" width="87.7109375"/>
    <col customWidth="1" min="3587" max="3587" style="74" width="14.85546875"/>
    <col customWidth="1" min="3588" max="3588" style="74" width="17"/>
    <col customWidth="1" min="3589" max="3589" style="74" width="14.28515625"/>
    <col customWidth="1" min="3590" max="3590" style="74" width="13.7109375"/>
    <col customWidth="1" min="3591" max="3591" style="74" width="22.42578125"/>
    <col customWidth="1" min="3592" max="3592" style="74" width="16"/>
    <col customWidth="1" min="3593" max="3593" style="74" width="13.7109375"/>
    <col customWidth="1" min="3594" max="3594" style="74" width="19.85546875"/>
    <col customWidth="1" min="3595" max="3595" style="74" width="16.42578125"/>
    <col customWidth="1" min="3596" max="3596" style="74" width="15.28515625"/>
    <col customWidth="1" min="3597" max="3597" style="74" width="19.7109375"/>
    <col customWidth="1" min="3598" max="3598" style="74" width="17.28515625"/>
    <col customWidth="1" min="3599" max="3600" style="74" width="10.7109375"/>
    <col customWidth="1" min="3601" max="3601" style="74" width="9"/>
    <col customWidth="1" min="3602" max="3602" style="74" width="12.7109375"/>
    <col customWidth="1" min="3603" max="3603" style="74" width="23.28515625"/>
    <col customWidth="1" min="3604" max="3605" style="74" width="9"/>
    <col customWidth="1" min="3606" max="3606" style="74" width="10.42578125"/>
    <col customWidth="1" min="3607" max="3607" style="74" width="11"/>
    <col min="3608" max="3840" style="74" width="9"/>
    <col customWidth="1" min="3841" max="3841" style="74" width="9"/>
    <col customWidth="1" min="3842" max="3842" style="74" width="87.7109375"/>
    <col customWidth="1" min="3843" max="3843" style="74" width="14.85546875"/>
    <col customWidth="1" min="3844" max="3844" style="74" width="17"/>
    <col customWidth="1" min="3845" max="3845" style="74" width="14.28515625"/>
    <col customWidth="1" min="3846" max="3846" style="74" width="13.7109375"/>
    <col customWidth="1" min="3847" max="3847" style="74" width="22.42578125"/>
    <col customWidth="1" min="3848" max="3848" style="74" width="16"/>
    <col customWidth="1" min="3849" max="3849" style="74" width="13.7109375"/>
    <col customWidth="1" min="3850" max="3850" style="74" width="19.85546875"/>
    <col customWidth="1" min="3851" max="3851" style="74" width="16.42578125"/>
    <col customWidth="1" min="3852" max="3852" style="74" width="15.28515625"/>
    <col customWidth="1" min="3853" max="3853" style="74" width="19.7109375"/>
    <col customWidth="1" min="3854" max="3854" style="74" width="17.28515625"/>
    <col customWidth="1" min="3855" max="3856" style="74" width="10.7109375"/>
    <col customWidth="1" min="3857" max="3857" style="74" width="9"/>
    <col customWidth="1" min="3858" max="3858" style="74" width="12.7109375"/>
    <col customWidth="1" min="3859" max="3859" style="74" width="23.28515625"/>
    <col customWidth="1" min="3860" max="3861" style="74" width="9"/>
    <col customWidth="1" min="3862" max="3862" style="74" width="10.42578125"/>
    <col customWidth="1" min="3863" max="3863" style="74" width="11"/>
    <col min="3864" max="4096" style="74" width="9"/>
    <col customWidth="1" min="4097" max="4097" style="74" width="9"/>
    <col customWidth="1" min="4098" max="4098" style="74" width="87.7109375"/>
    <col customWidth="1" min="4099" max="4099" style="74" width="14.85546875"/>
    <col customWidth="1" min="4100" max="4100" style="74" width="17"/>
    <col customWidth="1" min="4101" max="4101" style="74" width="14.28515625"/>
    <col customWidth="1" min="4102" max="4102" style="74" width="13.7109375"/>
    <col customWidth="1" min="4103" max="4103" style="74" width="22.42578125"/>
    <col customWidth="1" min="4104" max="4104" style="74" width="16"/>
    <col customWidth="1" min="4105" max="4105" style="74" width="13.7109375"/>
    <col customWidth="1" min="4106" max="4106" style="74" width="19.85546875"/>
    <col customWidth="1" min="4107" max="4107" style="74" width="16.42578125"/>
    <col customWidth="1" min="4108" max="4108" style="74" width="15.28515625"/>
    <col customWidth="1" min="4109" max="4109" style="74" width="19.7109375"/>
    <col customWidth="1" min="4110" max="4110" style="74" width="17.28515625"/>
    <col customWidth="1" min="4111" max="4112" style="74" width="10.7109375"/>
    <col customWidth="1" min="4113" max="4113" style="74" width="9"/>
    <col customWidth="1" min="4114" max="4114" style="74" width="12.7109375"/>
    <col customWidth="1" min="4115" max="4115" style="74" width="23.28515625"/>
    <col customWidth="1" min="4116" max="4117" style="74" width="9"/>
    <col customWidth="1" min="4118" max="4118" style="74" width="10.42578125"/>
    <col customWidth="1" min="4119" max="4119" style="74" width="11"/>
    <col min="4120" max="4352" style="74" width="9"/>
    <col customWidth="1" min="4353" max="4353" style="74" width="9"/>
    <col customWidth="1" min="4354" max="4354" style="74" width="87.7109375"/>
    <col customWidth="1" min="4355" max="4355" style="74" width="14.85546875"/>
    <col customWidth="1" min="4356" max="4356" style="74" width="17"/>
    <col customWidth="1" min="4357" max="4357" style="74" width="14.28515625"/>
    <col customWidth="1" min="4358" max="4358" style="74" width="13.7109375"/>
    <col customWidth="1" min="4359" max="4359" style="74" width="22.42578125"/>
    <col customWidth="1" min="4360" max="4360" style="74" width="16"/>
    <col customWidth="1" min="4361" max="4361" style="74" width="13.7109375"/>
    <col customWidth="1" min="4362" max="4362" style="74" width="19.85546875"/>
    <col customWidth="1" min="4363" max="4363" style="74" width="16.42578125"/>
    <col customWidth="1" min="4364" max="4364" style="74" width="15.28515625"/>
    <col customWidth="1" min="4365" max="4365" style="74" width="19.7109375"/>
    <col customWidth="1" min="4366" max="4366" style="74" width="17.28515625"/>
    <col customWidth="1" min="4367" max="4368" style="74" width="10.7109375"/>
    <col customWidth="1" min="4369" max="4369" style="74" width="9"/>
    <col customWidth="1" min="4370" max="4370" style="74" width="12.7109375"/>
    <col customWidth="1" min="4371" max="4371" style="74" width="23.28515625"/>
    <col customWidth="1" min="4372" max="4373" style="74" width="9"/>
    <col customWidth="1" min="4374" max="4374" style="74" width="10.42578125"/>
    <col customWidth="1" min="4375" max="4375" style="74" width="11"/>
    <col min="4376" max="4608" style="74" width="9"/>
    <col customWidth="1" min="4609" max="4609" style="74" width="9"/>
    <col customWidth="1" min="4610" max="4610" style="74" width="87.7109375"/>
    <col customWidth="1" min="4611" max="4611" style="74" width="14.85546875"/>
    <col customWidth="1" min="4612" max="4612" style="74" width="17"/>
    <col customWidth="1" min="4613" max="4613" style="74" width="14.28515625"/>
    <col customWidth="1" min="4614" max="4614" style="74" width="13.7109375"/>
    <col customWidth="1" min="4615" max="4615" style="74" width="22.42578125"/>
    <col customWidth="1" min="4616" max="4616" style="74" width="16"/>
    <col customWidth="1" min="4617" max="4617" style="74" width="13.7109375"/>
    <col customWidth="1" min="4618" max="4618" style="74" width="19.85546875"/>
    <col customWidth="1" min="4619" max="4619" style="74" width="16.42578125"/>
    <col customWidth="1" min="4620" max="4620" style="74" width="15.28515625"/>
    <col customWidth="1" min="4621" max="4621" style="74" width="19.7109375"/>
    <col customWidth="1" min="4622" max="4622" style="74" width="17.28515625"/>
    <col customWidth="1" min="4623" max="4624" style="74" width="10.7109375"/>
    <col customWidth="1" min="4625" max="4625" style="74" width="9"/>
    <col customWidth="1" min="4626" max="4626" style="74" width="12.7109375"/>
    <col customWidth="1" min="4627" max="4627" style="74" width="23.28515625"/>
    <col customWidth="1" min="4628" max="4629" style="74" width="9"/>
    <col customWidth="1" min="4630" max="4630" style="74" width="10.42578125"/>
    <col customWidth="1" min="4631" max="4631" style="74" width="11"/>
    <col min="4632" max="4864" style="74" width="9"/>
    <col customWidth="1" min="4865" max="4865" style="74" width="9"/>
    <col customWidth="1" min="4866" max="4866" style="74" width="87.7109375"/>
    <col customWidth="1" min="4867" max="4867" style="74" width="14.85546875"/>
    <col customWidth="1" min="4868" max="4868" style="74" width="17"/>
    <col customWidth="1" min="4869" max="4869" style="74" width="14.28515625"/>
    <col customWidth="1" min="4870" max="4870" style="74" width="13.7109375"/>
    <col customWidth="1" min="4871" max="4871" style="74" width="22.42578125"/>
    <col customWidth="1" min="4872" max="4872" style="74" width="16"/>
    <col customWidth="1" min="4873" max="4873" style="74" width="13.7109375"/>
    <col customWidth="1" min="4874" max="4874" style="74" width="19.85546875"/>
    <col customWidth="1" min="4875" max="4875" style="74" width="16.42578125"/>
    <col customWidth="1" min="4876" max="4876" style="74" width="15.28515625"/>
    <col customWidth="1" min="4877" max="4877" style="74" width="19.7109375"/>
    <col customWidth="1" min="4878" max="4878" style="74" width="17.28515625"/>
    <col customWidth="1" min="4879" max="4880" style="74" width="10.7109375"/>
    <col customWidth="1" min="4881" max="4881" style="74" width="9"/>
    <col customWidth="1" min="4882" max="4882" style="74" width="12.7109375"/>
    <col customWidth="1" min="4883" max="4883" style="74" width="23.28515625"/>
    <col customWidth="1" min="4884" max="4885" style="74" width="9"/>
    <col customWidth="1" min="4886" max="4886" style="74" width="10.42578125"/>
    <col customWidth="1" min="4887" max="4887" style="74" width="11"/>
    <col min="4888" max="5120" style="74" width="9"/>
    <col customWidth="1" min="5121" max="5121" style="74" width="9"/>
    <col customWidth="1" min="5122" max="5122" style="74" width="87.7109375"/>
    <col customWidth="1" min="5123" max="5123" style="74" width="14.85546875"/>
    <col customWidth="1" min="5124" max="5124" style="74" width="17"/>
    <col customWidth="1" min="5125" max="5125" style="74" width="14.28515625"/>
    <col customWidth="1" min="5126" max="5126" style="74" width="13.7109375"/>
    <col customWidth="1" min="5127" max="5127" style="74" width="22.42578125"/>
    <col customWidth="1" min="5128" max="5128" style="74" width="16"/>
    <col customWidth="1" min="5129" max="5129" style="74" width="13.7109375"/>
    <col customWidth="1" min="5130" max="5130" style="74" width="19.85546875"/>
    <col customWidth="1" min="5131" max="5131" style="74" width="16.42578125"/>
    <col customWidth="1" min="5132" max="5132" style="74" width="15.28515625"/>
    <col customWidth="1" min="5133" max="5133" style="74" width="19.7109375"/>
    <col customWidth="1" min="5134" max="5134" style="74" width="17.28515625"/>
    <col customWidth="1" min="5135" max="5136" style="74" width="10.7109375"/>
    <col customWidth="1" min="5137" max="5137" style="74" width="9"/>
    <col customWidth="1" min="5138" max="5138" style="74" width="12.7109375"/>
    <col customWidth="1" min="5139" max="5139" style="74" width="23.28515625"/>
    <col customWidth="1" min="5140" max="5141" style="74" width="9"/>
    <col customWidth="1" min="5142" max="5142" style="74" width="10.42578125"/>
    <col customWidth="1" min="5143" max="5143" style="74" width="11"/>
    <col min="5144" max="5376" style="74" width="9"/>
    <col customWidth="1" min="5377" max="5377" style="74" width="9"/>
    <col customWidth="1" min="5378" max="5378" style="74" width="87.7109375"/>
    <col customWidth="1" min="5379" max="5379" style="74" width="14.85546875"/>
    <col customWidth="1" min="5380" max="5380" style="74" width="17"/>
    <col customWidth="1" min="5381" max="5381" style="74" width="14.28515625"/>
    <col customWidth="1" min="5382" max="5382" style="74" width="13.7109375"/>
    <col customWidth="1" min="5383" max="5383" style="74" width="22.42578125"/>
    <col customWidth="1" min="5384" max="5384" style="74" width="16"/>
    <col customWidth="1" min="5385" max="5385" style="74" width="13.7109375"/>
    <col customWidth="1" min="5386" max="5386" style="74" width="19.85546875"/>
    <col customWidth="1" min="5387" max="5387" style="74" width="16.42578125"/>
    <col customWidth="1" min="5388" max="5388" style="74" width="15.28515625"/>
    <col customWidth="1" min="5389" max="5389" style="74" width="19.7109375"/>
    <col customWidth="1" min="5390" max="5390" style="74" width="17.28515625"/>
    <col customWidth="1" min="5391" max="5392" style="74" width="10.7109375"/>
    <col customWidth="1" min="5393" max="5393" style="74" width="9"/>
    <col customWidth="1" min="5394" max="5394" style="74" width="12.7109375"/>
    <col customWidth="1" min="5395" max="5395" style="74" width="23.28515625"/>
    <col customWidth="1" min="5396" max="5397" style="74" width="9"/>
    <col customWidth="1" min="5398" max="5398" style="74" width="10.42578125"/>
    <col customWidth="1" min="5399" max="5399" style="74" width="11"/>
    <col min="5400" max="5632" style="74" width="9"/>
    <col customWidth="1" min="5633" max="5633" style="74" width="9"/>
    <col customWidth="1" min="5634" max="5634" style="74" width="87.7109375"/>
    <col customWidth="1" min="5635" max="5635" style="74" width="14.85546875"/>
    <col customWidth="1" min="5636" max="5636" style="74" width="17"/>
    <col customWidth="1" min="5637" max="5637" style="74" width="14.28515625"/>
    <col customWidth="1" min="5638" max="5638" style="74" width="13.7109375"/>
    <col customWidth="1" min="5639" max="5639" style="74" width="22.42578125"/>
    <col customWidth="1" min="5640" max="5640" style="74" width="16"/>
    <col customWidth="1" min="5641" max="5641" style="74" width="13.7109375"/>
    <col customWidth="1" min="5642" max="5642" style="74" width="19.85546875"/>
    <col customWidth="1" min="5643" max="5643" style="74" width="16.42578125"/>
    <col customWidth="1" min="5644" max="5644" style="74" width="15.28515625"/>
    <col customWidth="1" min="5645" max="5645" style="74" width="19.7109375"/>
    <col customWidth="1" min="5646" max="5646" style="74" width="17.28515625"/>
    <col customWidth="1" min="5647" max="5648" style="74" width="10.7109375"/>
    <col customWidth="1" min="5649" max="5649" style="74" width="9"/>
    <col customWidth="1" min="5650" max="5650" style="74" width="12.7109375"/>
    <col customWidth="1" min="5651" max="5651" style="74" width="23.28515625"/>
    <col customWidth="1" min="5652" max="5653" style="74" width="9"/>
    <col customWidth="1" min="5654" max="5654" style="74" width="10.42578125"/>
    <col customWidth="1" min="5655" max="5655" style="74" width="11"/>
    <col min="5656" max="5888" style="74" width="9"/>
    <col customWidth="1" min="5889" max="5889" style="74" width="9"/>
    <col customWidth="1" min="5890" max="5890" style="74" width="87.7109375"/>
    <col customWidth="1" min="5891" max="5891" style="74" width="14.85546875"/>
    <col customWidth="1" min="5892" max="5892" style="74" width="17"/>
    <col customWidth="1" min="5893" max="5893" style="74" width="14.28515625"/>
    <col customWidth="1" min="5894" max="5894" style="74" width="13.7109375"/>
    <col customWidth="1" min="5895" max="5895" style="74" width="22.42578125"/>
    <col customWidth="1" min="5896" max="5896" style="74" width="16"/>
    <col customWidth="1" min="5897" max="5897" style="74" width="13.7109375"/>
    <col customWidth="1" min="5898" max="5898" style="74" width="19.85546875"/>
    <col customWidth="1" min="5899" max="5899" style="74" width="16.42578125"/>
    <col customWidth="1" min="5900" max="5900" style="74" width="15.28515625"/>
    <col customWidth="1" min="5901" max="5901" style="74" width="19.7109375"/>
    <col customWidth="1" min="5902" max="5902" style="74" width="17.28515625"/>
    <col customWidth="1" min="5903" max="5904" style="74" width="10.7109375"/>
    <col customWidth="1" min="5905" max="5905" style="74" width="9"/>
    <col customWidth="1" min="5906" max="5906" style="74" width="12.7109375"/>
    <col customWidth="1" min="5907" max="5907" style="74" width="23.28515625"/>
    <col customWidth="1" min="5908" max="5909" style="74" width="9"/>
    <col customWidth="1" min="5910" max="5910" style="74" width="10.42578125"/>
    <col customWidth="1" min="5911" max="5911" style="74" width="11"/>
    <col min="5912" max="6144" style="74" width="9"/>
    <col customWidth="1" min="6145" max="6145" style="74" width="9"/>
    <col customWidth="1" min="6146" max="6146" style="74" width="87.7109375"/>
    <col customWidth="1" min="6147" max="6147" style="74" width="14.85546875"/>
    <col customWidth="1" min="6148" max="6148" style="74" width="17"/>
    <col customWidth="1" min="6149" max="6149" style="74" width="14.28515625"/>
    <col customWidth="1" min="6150" max="6150" style="74" width="13.7109375"/>
    <col customWidth="1" min="6151" max="6151" style="74" width="22.42578125"/>
    <col customWidth="1" min="6152" max="6152" style="74" width="16"/>
    <col customWidth="1" min="6153" max="6153" style="74" width="13.7109375"/>
    <col customWidth="1" min="6154" max="6154" style="74" width="19.85546875"/>
    <col customWidth="1" min="6155" max="6155" style="74" width="16.42578125"/>
    <col customWidth="1" min="6156" max="6156" style="74" width="15.28515625"/>
    <col customWidth="1" min="6157" max="6157" style="74" width="19.7109375"/>
    <col customWidth="1" min="6158" max="6158" style="74" width="17.28515625"/>
    <col customWidth="1" min="6159" max="6160" style="74" width="10.7109375"/>
    <col customWidth="1" min="6161" max="6161" style="74" width="9"/>
    <col customWidth="1" min="6162" max="6162" style="74" width="12.7109375"/>
    <col customWidth="1" min="6163" max="6163" style="74" width="23.28515625"/>
    <col customWidth="1" min="6164" max="6165" style="74" width="9"/>
    <col customWidth="1" min="6166" max="6166" style="74" width="10.42578125"/>
    <col customWidth="1" min="6167" max="6167" style="74" width="11"/>
    <col min="6168" max="6400" style="74" width="9"/>
    <col customWidth="1" min="6401" max="6401" style="74" width="9"/>
    <col customWidth="1" min="6402" max="6402" style="74" width="87.7109375"/>
    <col customWidth="1" min="6403" max="6403" style="74" width="14.85546875"/>
    <col customWidth="1" min="6404" max="6404" style="74" width="17"/>
    <col customWidth="1" min="6405" max="6405" style="74" width="14.28515625"/>
    <col customWidth="1" min="6406" max="6406" style="74" width="13.7109375"/>
    <col customWidth="1" min="6407" max="6407" style="74" width="22.42578125"/>
    <col customWidth="1" min="6408" max="6408" style="74" width="16"/>
    <col customWidth="1" min="6409" max="6409" style="74" width="13.7109375"/>
    <col customWidth="1" min="6410" max="6410" style="74" width="19.85546875"/>
    <col customWidth="1" min="6411" max="6411" style="74" width="16.42578125"/>
    <col customWidth="1" min="6412" max="6412" style="74" width="15.28515625"/>
    <col customWidth="1" min="6413" max="6413" style="74" width="19.7109375"/>
    <col customWidth="1" min="6414" max="6414" style="74" width="17.28515625"/>
    <col customWidth="1" min="6415" max="6416" style="74" width="10.7109375"/>
    <col customWidth="1" min="6417" max="6417" style="74" width="9"/>
    <col customWidth="1" min="6418" max="6418" style="74" width="12.7109375"/>
    <col customWidth="1" min="6419" max="6419" style="74" width="23.28515625"/>
    <col customWidth="1" min="6420" max="6421" style="74" width="9"/>
    <col customWidth="1" min="6422" max="6422" style="74" width="10.42578125"/>
    <col customWidth="1" min="6423" max="6423" style="74" width="11"/>
    <col min="6424" max="6656" style="74" width="9"/>
    <col customWidth="1" min="6657" max="6657" style="74" width="9"/>
    <col customWidth="1" min="6658" max="6658" style="74" width="87.7109375"/>
    <col customWidth="1" min="6659" max="6659" style="74" width="14.85546875"/>
    <col customWidth="1" min="6660" max="6660" style="74" width="17"/>
    <col customWidth="1" min="6661" max="6661" style="74" width="14.28515625"/>
    <col customWidth="1" min="6662" max="6662" style="74" width="13.7109375"/>
    <col customWidth="1" min="6663" max="6663" style="74" width="22.42578125"/>
    <col customWidth="1" min="6664" max="6664" style="74" width="16"/>
    <col customWidth="1" min="6665" max="6665" style="74" width="13.7109375"/>
    <col customWidth="1" min="6666" max="6666" style="74" width="19.85546875"/>
    <col customWidth="1" min="6667" max="6667" style="74" width="16.42578125"/>
    <col customWidth="1" min="6668" max="6668" style="74" width="15.28515625"/>
    <col customWidth="1" min="6669" max="6669" style="74" width="19.7109375"/>
    <col customWidth="1" min="6670" max="6670" style="74" width="17.28515625"/>
    <col customWidth="1" min="6671" max="6672" style="74" width="10.7109375"/>
    <col customWidth="1" min="6673" max="6673" style="74" width="9"/>
    <col customWidth="1" min="6674" max="6674" style="74" width="12.7109375"/>
    <col customWidth="1" min="6675" max="6675" style="74" width="23.28515625"/>
    <col customWidth="1" min="6676" max="6677" style="74" width="9"/>
    <col customWidth="1" min="6678" max="6678" style="74" width="10.42578125"/>
    <col customWidth="1" min="6679" max="6679" style="74" width="11"/>
    <col min="6680" max="6912" style="74" width="9"/>
    <col customWidth="1" min="6913" max="6913" style="74" width="9"/>
    <col customWidth="1" min="6914" max="6914" style="74" width="87.7109375"/>
    <col customWidth="1" min="6915" max="6915" style="74" width="14.85546875"/>
    <col customWidth="1" min="6916" max="6916" style="74" width="17"/>
    <col customWidth="1" min="6917" max="6917" style="74" width="14.28515625"/>
    <col customWidth="1" min="6918" max="6918" style="74" width="13.7109375"/>
    <col customWidth="1" min="6919" max="6919" style="74" width="22.42578125"/>
    <col customWidth="1" min="6920" max="6920" style="74" width="16"/>
    <col customWidth="1" min="6921" max="6921" style="74" width="13.7109375"/>
    <col customWidth="1" min="6922" max="6922" style="74" width="19.85546875"/>
    <col customWidth="1" min="6923" max="6923" style="74" width="16.42578125"/>
    <col customWidth="1" min="6924" max="6924" style="74" width="15.28515625"/>
    <col customWidth="1" min="6925" max="6925" style="74" width="19.7109375"/>
    <col customWidth="1" min="6926" max="6926" style="74" width="17.28515625"/>
    <col customWidth="1" min="6927" max="6928" style="74" width="10.7109375"/>
    <col customWidth="1" min="6929" max="6929" style="74" width="9"/>
    <col customWidth="1" min="6930" max="6930" style="74" width="12.7109375"/>
    <col customWidth="1" min="6931" max="6931" style="74" width="23.28515625"/>
    <col customWidth="1" min="6932" max="6933" style="74" width="9"/>
    <col customWidth="1" min="6934" max="6934" style="74" width="10.42578125"/>
    <col customWidth="1" min="6935" max="6935" style="74" width="11"/>
    <col min="6936" max="7168" style="74" width="9"/>
    <col customWidth="1" min="7169" max="7169" style="74" width="9"/>
    <col customWidth="1" min="7170" max="7170" style="74" width="87.7109375"/>
    <col customWidth="1" min="7171" max="7171" style="74" width="14.85546875"/>
    <col customWidth="1" min="7172" max="7172" style="74" width="17"/>
    <col customWidth="1" min="7173" max="7173" style="74" width="14.28515625"/>
    <col customWidth="1" min="7174" max="7174" style="74" width="13.7109375"/>
    <col customWidth="1" min="7175" max="7175" style="74" width="22.42578125"/>
    <col customWidth="1" min="7176" max="7176" style="74" width="16"/>
    <col customWidth="1" min="7177" max="7177" style="74" width="13.7109375"/>
    <col customWidth="1" min="7178" max="7178" style="74" width="19.85546875"/>
    <col customWidth="1" min="7179" max="7179" style="74" width="16.42578125"/>
    <col customWidth="1" min="7180" max="7180" style="74" width="15.28515625"/>
    <col customWidth="1" min="7181" max="7181" style="74" width="19.7109375"/>
    <col customWidth="1" min="7182" max="7182" style="74" width="17.28515625"/>
    <col customWidth="1" min="7183" max="7184" style="74" width="10.7109375"/>
    <col customWidth="1" min="7185" max="7185" style="74" width="9"/>
    <col customWidth="1" min="7186" max="7186" style="74" width="12.7109375"/>
    <col customWidth="1" min="7187" max="7187" style="74" width="23.28515625"/>
    <col customWidth="1" min="7188" max="7189" style="74" width="9"/>
    <col customWidth="1" min="7190" max="7190" style="74" width="10.42578125"/>
    <col customWidth="1" min="7191" max="7191" style="74" width="11"/>
    <col min="7192" max="7424" style="74" width="9"/>
    <col customWidth="1" min="7425" max="7425" style="74" width="9"/>
    <col customWidth="1" min="7426" max="7426" style="74" width="87.7109375"/>
    <col customWidth="1" min="7427" max="7427" style="74" width="14.85546875"/>
    <col customWidth="1" min="7428" max="7428" style="74" width="17"/>
    <col customWidth="1" min="7429" max="7429" style="74" width="14.28515625"/>
    <col customWidth="1" min="7430" max="7430" style="74" width="13.7109375"/>
    <col customWidth="1" min="7431" max="7431" style="74" width="22.42578125"/>
    <col customWidth="1" min="7432" max="7432" style="74" width="16"/>
    <col customWidth="1" min="7433" max="7433" style="74" width="13.7109375"/>
    <col customWidth="1" min="7434" max="7434" style="74" width="19.85546875"/>
    <col customWidth="1" min="7435" max="7435" style="74" width="16.42578125"/>
    <col customWidth="1" min="7436" max="7436" style="74" width="15.28515625"/>
    <col customWidth="1" min="7437" max="7437" style="74" width="19.7109375"/>
    <col customWidth="1" min="7438" max="7438" style="74" width="17.28515625"/>
    <col customWidth="1" min="7439" max="7440" style="74" width="10.7109375"/>
    <col customWidth="1" min="7441" max="7441" style="74" width="9"/>
    <col customWidth="1" min="7442" max="7442" style="74" width="12.7109375"/>
    <col customWidth="1" min="7443" max="7443" style="74" width="23.28515625"/>
    <col customWidth="1" min="7444" max="7445" style="74" width="9"/>
    <col customWidth="1" min="7446" max="7446" style="74" width="10.42578125"/>
    <col customWidth="1" min="7447" max="7447" style="74" width="11"/>
    <col min="7448" max="7680" style="74" width="9"/>
    <col customWidth="1" min="7681" max="7681" style="74" width="9"/>
    <col customWidth="1" min="7682" max="7682" style="74" width="87.7109375"/>
    <col customWidth="1" min="7683" max="7683" style="74" width="14.85546875"/>
    <col customWidth="1" min="7684" max="7684" style="74" width="17"/>
    <col customWidth="1" min="7685" max="7685" style="74" width="14.28515625"/>
    <col customWidth="1" min="7686" max="7686" style="74" width="13.7109375"/>
    <col customWidth="1" min="7687" max="7687" style="74" width="22.42578125"/>
    <col customWidth="1" min="7688" max="7688" style="74" width="16"/>
    <col customWidth="1" min="7689" max="7689" style="74" width="13.7109375"/>
    <col customWidth="1" min="7690" max="7690" style="74" width="19.85546875"/>
    <col customWidth="1" min="7691" max="7691" style="74" width="16.42578125"/>
    <col customWidth="1" min="7692" max="7692" style="74" width="15.28515625"/>
    <col customWidth="1" min="7693" max="7693" style="74" width="19.7109375"/>
    <col customWidth="1" min="7694" max="7694" style="74" width="17.28515625"/>
    <col customWidth="1" min="7695" max="7696" style="74" width="10.7109375"/>
    <col customWidth="1" min="7697" max="7697" style="74" width="9"/>
    <col customWidth="1" min="7698" max="7698" style="74" width="12.7109375"/>
    <col customWidth="1" min="7699" max="7699" style="74" width="23.28515625"/>
    <col customWidth="1" min="7700" max="7701" style="74" width="9"/>
    <col customWidth="1" min="7702" max="7702" style="74" width="10.42578125"/>
    <col customWidth="1" min="7703" max="7703" style="74" width="11"/>
    <col min="7704" max="7936" style="74" width="9"/>
    <col customWidth="1" min="7937" max="7937" style="74" width="9"/>
    <col customWidth="1" min="7938" max="7938" style="74" width="87.7109375"/>
    <col customWidth="1" min="7939" max="7939" style="74" width="14.85546875"/>
    <col customWidth="1" min="7940" max="7940" style="74" width="17"/>
    <col customWidth="1" min="7941" max="7941" style="74" width="14.28515625"/>
    <col customWidth="1" min="7942" max="7942" style="74" width="13.7109375"/>
    <col customWidth="1" min="7943" max="7943" style="74" width="22.42578125"/>
    <col customWidth="1" min="7944" max="7944" style="74" width="16"/>
    <col customWidth="1" min="7945" max="7945" style="74" width="13.7109375"/>
    <col customWidth="1" min="7946" max="7946" style="74" width="19.85546875"/>
    <col customWidth="1" min="7947" max="7947" style="74" width="16.42578125"/>
    <col customWidth="1" min="7948" max="7948" style="74" width="15.28515625"/>
    <col customWidth="1" min="7949" max="7949" style="74" width="19.7109375"/>
    <col customWidth="1" min="7950" max="7950" style="74" width="17.28515625"/>
    <col customWidth="1" min="7951" max="7952" style="74" width="10.7109375"/>
    <col customWidth="1" min="7953" max="7953" style="74" width="9"/>
    <col customWidth="1" min="7954" max="7954" style="74" width="12.7109375"/>
    <col customWidth="1" min="7955" max="7955" style="74" width="23.28515625"/>
    <col customWidth="1" min="7956" max="7957" style="74" width="9"/>
    <col customWidth="1" min="7958" max="7958" style="74" width="10.42578125"/>
    <col customWidth="1" min="7959" max="7959" style="74" width="11"/>
    <col min="7960" max="8192" style="74" width="9"/>
    <col customWidth="1" min="8193" max="8193" style="74" width="9"/>
    <col customWidth="1" min="8194" max="8194" style="74" width="87.7109375"/>
    <col customWidth="1" min="8195" max="8195" style="74" width="14.85546875"/>
    <col customWidth="1" min="8196" max="8196" style="74" width="17"/>
    <col customWidth="1" min="8197" max="8197" style="74" width="14.28515625"/>
    <col customWidth="1" min="8198" max="8198" style="74" width="13.7109375"/>
    <col customWidth="1" min="8199" max="8199" style="74" width="22.42578125"/>
    <col customWidth="1" min="8200" max="8200" style="74" width="16"/>
    <col customWidth="1" min="8201" max="8201" style="74" width="13.7109375"/>
    <col customWidth="1" min="8202" max="8202" style="74" width="19.85546875"/>
    <col customWidth="1" min="8203" max="8203" style="74" width="16.42578125"/>
    <col customWidth="1" min="8204" max="8204" style="74" width="15.28515625"/>
    <col customWidth="1" min="8205" max="8205" style="74" width="19.7109375"/>
    <col customWidth="1" min="8206" max="8206" style="74" width="17.28515625"/>
    <col customWidth="1" min="8207" max="8208" style="74" width="10.7109375"/>
    <col customWidth="1" min="8209" max="8209" style="74" width="9"/>
    <col customWidth="1" min="8210" max="8210" style="74" width="12.7109375"/>
    <col customWidth="1" min="8211" max="8211" style="74" width="23.28515625"/>
    <col customWidth="1" min="8212" max="8213" style="74" width="9"/>
    <col customWidth="1" min="8214" max="8214" style="74" width="10.42578125"/>
    <col customWidth="1" min="8215" max="8215" style="74" width="11"/>
    <col min="8216" max="8448" style="74" width="9"/>
    <col customWidth="1" min="8449" max="8449" style="74" width="9"/>
    <col customWidth="1" min="8450" max="8450" style="74" width="87.7109375"/>
    <col customWidth="1" min="8451" max="8451" style="74" width="14.85546875"/>
    <col customWidth="1" min="8452" max="8452" style="74" width="17"/>
    <col customWidth="1" min="8453" max="8453" style="74" width="14.28515625"/>
    <col customWidth="1" min="8454" max="8454" style="74" width="13.7109375"/>
    <col customWidth="1" min="8455" max="8455" style="74" width="22.42578125"/>
    <col customWidth="1" min="8456" max="8456" style="74" width="16"/>
    <col customWidth="1" min="8457" max="8457" style="74" width="13.7109375"/>
    <col customWidth="1" min="8458" max="8458" style="74" width="19.85546875"/>
    <col customWidth="1" min="8459" max="8459" style="74" width="16.42578125"/>
    <col customWidth="1" min="8460" max="8460" style="74" width="15.28515625"/>
    <col customWidth="1" min="8461" max="8461" style="74" width="19.7109375"/>
    <col customWidth="1" min="8462" max="8462" style="74" width="17.28515625"/>
    <col customWidth="1" min="8463" max="8464" style="74" width="10.7109375"/>
    <col customWidth="1" min="8465" max="8465" style="74" width="9"/>
    <col customWidth="1" min="8466" max="8466" style="74" width="12.7109375"/>
    <col customWidth="1" min="8467" max="8467" style="74" width="23.28515625"/>
    <col customWidth="1" min="8468" max="8469" style="74" width="9"/>
    <col customWidth="1" min="8470" max="8470" style="74" width="10.42578125"/>
    <col customWidth="1" min="8471" max="8471" style="74" width="11"/>
    <col min="8472" max="8704" style="74" width="9"/>
    <col customWidth="1" min="8705" max="8705" style="74" width="9"/>
    <col customWidth="1" min="8706" max="8706" style="74" width="87.7109375"/>
    <col customWidth="1" min="8707" max="8707" style="74" width="14.85546875"/>
    <col customWidth="1" min="8708" max="8708" style="74" width="17"/>
    <col customWidth="1" min="8709" max="8709" style="74" width="14.28515625"/>
    <col customWidth="1" min="8710" max="8710" style="74" width="13.7109375"/>
    <col customWidth="1" min="8711" max="8711" style="74" width="22.42578125"/>
    <col customWidth="1" min="8712" max="8712" style="74" width="16"/>
    <col customWidth="1" min="8713" max="8713" style="74" width="13.7109375"/>
    <col customWidth="1" min="8714" max="8714" style="74" width="19.85546875"/>
    <col customWidth="1" min="8715" max="8715" style="74" width="16.42578125"/>
    <col customWidth="1" min="8716" max="8716" style="74" width="15.28515625"/>
    <col customWidth="1" min="8717" max="8717" style="74" width="19.7109375"/>
    <col customWidth="1" min="8718" max="8718" style="74" width="17.28515625"/>
    <col customWidth="1" min="8719" max="8720" style="74" width="10.7109375"/>
    <col customWidth="1" min="8721" max="8721" style="74" width="9"/>
    <col customWidth="1" min="8722" max="8722" style="74" width="12.7109375"/>
    <col customWidth="1" min="8723" max="8723" style="74" width="23.28515625"/>
    <col customWidth="1" min="8724" max="8725" style="74" width="9"/>
    <col customWidth="1" min="8726" max="8726" style="74" width="10.42578125"/>
    <col customWidth="1" min="8727" max="8727" style="74" width="11"/>
    <col min="8728" max="8960" style="74" width="9"/>
    <col customWidth="1" min="8961" max="8961" style="74" width="9"/>
    <col customWidth="1" min="8962" max="8962" style="74" width="87.7109375"/>
    <col customWidth="1" min="8963" max="8963" style="74" width="14.85546875"/>
    <col customWidth="1" min="8964" max="8964" style="74" width="17"/>
    <col customWidth="1" min="8965" max="8965" style="74" width="14.28515625"/>
    <col customWidth="1" min="8966" max="8966" style="74" width="13.7109375"/>
    <col customWidth="1" min="8967" max="8967" style="74" width="22.42578125"/>
    <col customWidth="1" min="8968" max="8968" style="74" width="16"/>
    <col customWidth="1" min="8969" max="8969" style="74" width="13.7109375"/>
    <col customWidth="1" min="8970" max="8970" style="74" width="19.85546875"/>
    <col customWidth="1" min="8971" max="8971" style="74" width="16.42578125"/>
    <col customWidth="1" min="8972" max="8972" style="74" width="15.28515625"/>
    <col customWidth="1" min="8973" max="8973" style="74" width="19.7109375"/>
    <col customWidth="1" min="8974" max="8974" style="74" width="17.28515625"/>
    <col customWidth="1" min="8975" max="8976" style="74" width="10.7109375"/>
    <col customWidth="1" min="8977" max="8977" style="74" width="9"/>
    <col customWidth="1" min="8978" max="8978" style="74" width="12.7109375"/>
    <col customWidth="1" min="8979" max="8979" style="74" width="23.28515625"/>
    <col customWidth="1" min="8980" max="8981" style="74" width="9"/>
    <col customWidth="1" min="8982" max="8982" style="74" width="10.42578125"/>
    <col customWidth="1" min="8983" max="8983" style="74" width="11"/>
    <col min="8984" max="9216" style="74" width="9"/>
    <col customWidth="1" min="9217" max="9217" style="74" width="9"/>
    <col customWidth="1" min="9218" max="9218" style="74" width="87.7109375"/>
    <col customWidth="1" min="9219" max="9219" style="74" width="14.85546875"/>
    <col customWidth="1" min="9220" max="9220" style="74" width="17"/>
    <col customWidth="1" min="9221" max="9221" style="74" width="14.28515625"/>
    <col customWidth="1" min="9222" max="9222" style="74" width="13.7109375"/>
    <col customWidth="1" min="9223" max="9223" style="74" width="22.42578125"/>
    <col customWidth="1" min="9224" max="9224" style="74" width="16"/>
    <col customWidth="1" min="9225" max="9225" style="74" width="13.7109375"/>
    <col customWidth="1" min="9226" max="9226" style="74" width="19.85546875"/>
    <col customWidth="1" min="9227" max="9227" style="74" width="16.42578125"/>
    <col customWidth="1" min="9228" max="9228" style="74" width="15.28515625"/>
    <col customWidth="1" min="9229" max="9229" style="74" width="19.7109375"/>
    <col customWidth="1" min="9230" max="9230" style="74" width="17.28515625"/>
    <col customWidth="1" min="9231" max="9232" style="74" width="10.7109375"/>
    <col customWidth="1" min="9233" max="9233" style="74" width="9"/>
    <col customWidth="1" min="9234" max="9234" style="74" width="12.7109375"/>
    <col customWidth="1" min="9235" max="9235" style="74" width="23.28515625"/>
    <col customWidth="1" min="9236" max="9237" style="74" width="9"/>
    <col customWidth="1" min="9238" max="9238" style="74" width="10.42578125"/>
    <col customWidth="1" min="9239" max="9239" style="74" width="11"/>
    <col min="9240" max="9472" style="74" width="9"/>
    <col customWidth="1" min="9473" max="9473" style="74" width="9"/>
    <col customWidth="1" min="9474" max="9474" style="74" width="87.7109375"/>
    <col customWidth="1" min="9475" max="9475" style="74" width="14.85546875"/>
    <col customWidth="1" min="9476" max="9476" style="74" width="17"/>
    <col customWidth="1" min="9477" max="9477" style="74" width="14.28515625"/>
    <col customWidth="1" min="9478" max="9478" style="74" width="13.7109375"/>
    <col customWidth="1" min="9479" max="9479" style="74" width="22.42578125"/>
    <col customWidth="1" min="9480" max="9480" style="74" width="16"/>
    <col customWidth="1" min="9481" max="9481" style="74" width="13.7109375"/>
    <col customWidth="1" min="9482" max="9482" style="74" width="19.85546875"/>
    <col customWidth="1" min="9483" max="9483" style="74" width="16.42578125"/>
    <col customWidth="1" min="9484" max="9484" style="74" width="15.28515625"/>
    <col customWidth="1" min="9485" max="9485" style="74" width="19.7109375"/>
    <col customWidth="1" min="9486" max="9486" style="74" width="17.28515625"/>
    <col customWidth="1" min="9487" max="9488" style="74" width="10.7109375"/>
    <col customWidth="1" min="9489" max="9489" style="74" width="9"/>
    <col customWidth="1" min="9490" max="9490" style="74" width="12.7109375"/>
    <col customWidth="1" min="9491" max="9491" style="74" width="23.28515625"/>
    <col customWidth="1" min="9492" max="9493" style="74" width="9"/>
    <col customWidth="1" min="9494" max="9494" style="74" width="10.42578125"/>
    <col customWidth="1" min="9495" max="9495" style="74" width="11"/>
    <col min="9496" max="9728" style="74" width="9"/>
    <col customWidth="1" min="9729" max="9729" style="74" width="9"/>
    <col customWidth="1" min="9730" max="9730" style="74" width="87.7109375"/>
    <col customWidth="1" min="9731" max="9731" style="74" width="14.85546875"/>
    <col customWidth="1" min="9732" max="9732" style="74" width="17"/>
    <col customWidth="1" min="9733" max="9733" style="74" width="14.28515625"/>
    <col customWidth="1" min="9734" max="9734" style="74" width="13.7109375"/>
    <col customWidth="1" min="9735" max="9735" style="74" width="22.42578125"/>
    <col customWidth="1" min="9736" max="9736" style="74" width="16"/>
    <col customWidth="1" min="9737" max="9737" style="74" width="13.7109375"/>
    <col customWidth="1" min="9738" max="9738" style="74" width="19.85546875"/>
    <col customWidth="1" min="9739" max="9739" style="74" width="16.42578125"/>
    <col customWidth="1" min="9740" max="9740" style="74" width="15.28515625"/>
    <col customWidth="1" min="9741" max="9741" style="74" width="19.7109375"/>
    <col customWidth="1" min="9742" max="9742" style="74" width="17.28515625"/>
    <col customWidth="1" min="9743" max="9744" style="74" width="10.7109375"/>
    <col customWidth="1" min="9745" max="9745" style="74" width="9"/>
    <col customWidth="1" min="9746" max="9746" style="74" width="12.7109375"/>
    <col customWidth="1" min="9747" max="9747" style="74" width="23.28515625"/>
    <col customWidth="1" min="9748" max="9749" style="74" width="9"/>
    <col customWidth="1" min="9750" max="9750" style="74" width="10.42578125"/>
    <col customWidth="1" min="9751" max="9751" style="74" width="11"/>
    <col min="9752" max="9984" style="74" width="9"/>
    <col customWidth="1" min="9985" max="9985" style="74" width="9"/>
    <col customWidth="1" min="9986" max="9986" style="74" width="87.7109375"/>
    <col customWidth="1" min="9987" max="9987" style="74" width="14.85546875"/>
    <col customWidth="1" min="9988" max="9988" style="74" width="17"/>
    <col customWidth="1" min="9989" max="9989" style="74" width="14.28515625"/>
    <col customWidth="1" min="9990" max="9990" style="74" width="13.7109375"/>
    <col customWidth="1" min="9991" max="9991" style="74" width="22.42578125"/>
    <col customWidth="1" min="9992" max="9992" style="74" width="16"/>
    <col customWidth="1" min="9993" max="9993" style="74" width="13.7109375"/>
    <col customWidth="1" min="9994" max="9994" style="74" width="19.85546875"/>
    <col customWidth="1" min="9995" max="9995" style="74" width="16.42578125"/>
    <col customWidth="1" min="9996" max="9996" style="74" width="15.28515625"/>
    <col customWidth="1" min="9997" max="9997" style="74" width="19.7109375"/>
    <col customWidth="1" min="9998" max="9998" style="74" width="17.28515625"/>
    <col customWidth="1" min="9999" max="10000" style="74" width="10.7109375"/>
    <col customWidth="1" min="10001" max="10001" style="74" width="9"/>
    <col customWidth="1" min="10002" max="10002" style="74" width="12.7109375"/>
    <col customWidth="1" min="10003" max="10003" style="74" width="23.28515625"/>
    <col customWidth="1" min="10004" max="10005" style="74" width="9"/>
    <col customWidth="1" min="10006" max="10006" style="74" width="10.42578125"/>
    <col customWidth="1" min="10007" max="10007" style="74" width="11"/>
    <col min="10008" max="10240" style="74" width="9"/>
    <col customWidth="1" min="10241" max="10241" style="74" width="9"/>
    <col customWidth="1" min="10242" max="10242" style="74" width="87.7109375"/>
    <col customWidth="1" min="10243" max="10243" style="74" width="14.85546875"/>
    <col customWidth="1" min="10244" max="10244" style="74" width="17"/>
    <col customWidth="1" min="10245" max="10245" style="74" width="14.28515625"/>
    <col customWidth="1" min="10246" max="10246" style="74" width="13.7109375"/>
    <col customWidth="1" min="10247" max="10247" style="74" width="22.42578125"/>
    <col customWidth="1" min="10248" max="10248" style="74" width="16"/>
    <col customWidth="1" min="10249" max="10249" style="74" width="13.7109375"/>
    <col customWidth="1" min="10250" max="10250" style="74" width="19.85546875"/>
    <col customWidth="1" min="10251" max="10251" style="74" width="16.42578125"/>
    <col customWidth="1" min="10252" max="10252" style="74" width="15.28515625"/>
    <col customWidth="1" min="10253" max="10253" style="74" width="19.7109375"/>
    <col customWidth="1" min="10254" max="10254" style="74" width="17.28515625"/>
    <col customWidth="1" min="10255" max="10256" style="74" width="10.7109375"/>
    <col customWidth="1" min="10257" max="10257" style="74" width="9"/>
    <col customWidth="1" min="10258" max="10258" style="74" width="12.7109375"/>
    <col customWidth="1" min="10259" max="10259" style="74" width="23.28515625"/>
    <col customWidth="1" min="10260" max="10261" style="74" width="9"/>
    <col customWidth="1" min="10262" max="10262" style="74" width="10.42578125"/>
    <col customWidth="1" min="10263" max="10263" style="74" width="11"/>
    <col min="10264" max="10496" style="74" width="9"/>
    <col customWidth="1" min="10497" max="10497" style="74" width="9"/>
    <col customWidth="1" min="10498" max="10498" style="74" width="87.7109375"/>
    <col customWidth="1" min="10499" max="10499" style="74" width="14.85546875"/>
    <col customWidth="1" min="10500" max="10500" style="74" width="17"/>
    <col customWidth="1" min="10501" max="10501" style="74" width="14.28515625"/>
    <col customWidth="1" min="10502" max="10502" style="74" width="13.7109375"/>
    <col customWidth="1" min="10503" max="10503" style="74" width="22.42578125"/>
    <col customWidth="1" min="10504" max="10504" style="74" width="16"/>
    <col customWidth="1" min="10505" max="10505" style="74" width="13.7109375"/>
    <col customWidth="1" min="10506" max="10506" style="74" width="19.85546875"/>
    <col customWidth="1" min="10507" max="10507" style="74" width="16.42578125"/>
    <col customWidth="1" min="10508" max="10508" style="74" width="15.28515625"/>
    <col customWidth="1" min="10509" max="10509" style="74" width="19.7109375"/>
    <col customWidth="1" min="10510" max="10510" style="74" width="17.28515625"/>
    <col customWidth="1" min="10511" max="10512" style="74" width="10.7109375"/>
    <col customWidth="1" min="10513" max="10513" style="74" width="9"/>
    <col customWidth="1" min="10514" max="10514" style="74" width="12.7109375"/>
    <col customWidth="1" min="10515" max="10515" style="74" width="23.28515625"/>
    <col customWidth="1" min="10516" max="10517" style="74" width="9"/>
    <col customWidth="1" min="10518" max="10518" style="74" width="10.42578125"/>
    <col customWidth="1" min="10519" max="10519" style="74" width="11"/>
    <col min="10520" max="10752" style="74" width="9"/>
    <col customWidth="1" min="10753" max="10753" style="74" width="9"/>
    <col customWidth="1" min="10754" max="10754" style="74" width="87.7109375"/>
    <col customWidth="1" min="10755" max="10755" style="74" width="14.85546875"/>
    <col customWidth="1" min="10756" max="10756" style="74" width="17"/>
    <col customWidth="1" min="10757" max="10757" style="74" width="14.28515625"/>
    <col customWidth="1" min="10758" max="10758" style="74" width="13.7109375"/>
    <col customWidth="1" min="10759" max="10759" style="74" width="22.42578125"/>
    <col customWidth="1" min="10760" max="10760" style="74" width="16"/>
    <col customWidth="1" min="10761" max="10761" style="74" width="13.7109375"/>
    <col customWidth="1" min="10762" max="10762" style="74" width="19.85546875"/>
    <col customWidth="1" min="10763" max="10763" style="74" width="16.42578125"/>
    <col customWidth="1" min="10764" max="10764" style="74" width="15.28515625"/>
    <col customWidth="1" min="10765" max="10765" style="74" width="19.7109375"/>
    <col customWidth="1" min="10766" max="10766" style="74" width="17.28515625"/>
    <col customWidth="1" min="10767" max="10768" style="74" width="10.7109375"/>
    <col customWidth="1" min="10769" max="10769" style="74" width="9"/>
    <col customWidth="1" min="10770" max="10770" style="74" width="12.7109375"/>
    <col customWidth="1" min="10771" max="10771" style="74" width="23.28515625"/>
    <col customWidth="1" min="10772" max="10773" style="74" width="9"/>
    <col customWidth="1" min="10774" max="10774" style="74" width="10.42578125"/>
    <col customWidth="1" min="10775" max="10775" style="74" width="11"/>
    <col min="10776" max="11008" style="74" width="9"/>
    <col customWidth="1" min="11009" max="11009" style="74" width="9"/>
    <col customWidth="1" min="11010" max="11010" style="74" width="87.7109375"/>
    <col customWidth="1" min="11011" max="11011" style="74" width="14.85546875"/>
    <col customWidth="1" min="11012" max="11012" style="74" width="17"/>
    <col customWidth="1" min="11013" max="11013" style="74" width="14.28515625"/>
    <col customWidth="1" min="11014" max="11014" style="74" width="13.7109375"/>
    <col customWidth="1" min="11015" max="11015" style="74" width="22.42578125"/>
    <col customWidth="1" min="11016" max="11016" style="74" width="16"/>
    <col customWidth="1" min="11017" max="11017" style="74" width="13.7109375"/>
    <col customWidth="1" min="11018" max="11018" style="74" width="19.85546875"/>
    <col customWidth="1" min="11019" max="11019" style="74" width="16.42578125"/>
    <col customWidth="1" min="11020" max="11020" style="74" width="15.28515625"/>
    <col customWidth="1" min="11021" max="11021" style="74" width="19.7109375"/>
    <col customWidth="1" min="11022" max="11022" style="74" width="17.28515625"/>
    <col customWidth="1" min="11023" max="11024" style="74" width="10.7109375"/>
    <col customWidth="1" min="11025" max="11025" style="74" width="9"/>
    <col customWidth="1" min="11026" max="11026" style="74" width="12.7109375"/>
    <col customWidth="1" min="11027" max="11027" style="74" width="23.28515625"/>
    <col customWidth="1" min="11028" max="11029" style="74" width="9"/>
    <col customWidth="1" min="11030" max="11030" style="74" width="10.42578125"/>
    <col customWidth="1" min="11031" max="11031" style="74" width="11"/>
    <col min="11032" max="11264" style="74" width="9"/>
    <col customWidth="1" min="11265" max="11265" style="74" width="9"/>
    <col customWidth="1" min="11266" max="11266" style="74" width="87.7109375"/>
    <col customWidth="1" min="11267" max="11267" style="74" width="14.85546875"/>
    <col customWidth="1" min="11268" max="11268" style="74" width="17"/>
    <col customWidth="1" min="11269" max="11269" style="74" width="14.28515625"/>
    <col customWidth="1" min="11270" max="11270" style="74" width="13.7109375"/>
    <col customWidth="1" min="11271" max="11271" style="74" width="22.42578125"/>
    <col customWidth="1" min="11272" max="11272" style="74" width="16"/>
    <col customWidth="1" min="11273" max="11273" style="74" width="13.7109375"/>
    <col customWidth="1" min="11274" max="11274" style="74" width="19.85546875"/>
    <col customWidth="1" min="11275" max="11275" style="74" width="16.42578125"/>
    <col customWidth="1" min="11276" max="11276" style="74" width="15.28515625"/>
    <col customWidth="1" min="11277" max="11277" style="74" width="19.7109375"/>
    <col customWidth="1" min="11278" max="11278" style="74" width="17.28515625"/>
    <col customWidth="1" min="11279" max="11280" style="74" width="10.7109375"/>
    <col customWidth="1" min="11281" max="11281" style="74" width="9"/>
    <col customWidth="1" min="11282" max="11282" style="74" width="12.7109375"/>
    <col customWidth="1" min="11283" max="11283" style="74" width="23.28515625"/>
    <col customWidth="1" min="11284" max="11285" style="74" width="9"/>
    <col customWidth="1" min="11286" max="11286" style="74" width="10.42578125"/>
    <col customWidth="1" min="11287" max="11287" style="74" width="11"/>
    <col min="11288" max="11520" style="74" width="9"/>
    <col customWidth="1" min="11521" max="11521" style="74" width="9"/>
    <col customWidth="1" min="11522" max="11522" style="74" width="87.7109375"/>
    <col customWidth="1" min="11523" max="11523" style="74" width="14.85546875"/>
    <col customWidth="1" min="11524" max="11524" style="74" width="17"/>
    <col customWidth="1" min="11525" max="11525" style="74" width="14.28515625"/>
    <col customWidth="1" min="11526" max="11526" style="74" width="13.7109375"/>
    <col customWidth="1" min="11527" max="11527" style="74" width="22.42578125"/>
    <col customWidth="1" min="11528" max="11528" style="74" width="16"/>
    <col customWidth="1" min="11529" max="11529" style="74" width="13.7109375"/>
    <col customWidth="1" min="11530" max="11530" style="74" width="19.85546875"/>
    <col customWidth="1" min="11531" max="11531" style="74" width="16.42578125"/>
    <col customWidth="1" min="11532" max="11532" style="74" width="15.28515625"/>
    <col customWidth="1" min="11533" max="11533" style="74" width="19.7109375"/>
    <col customWidth="1" min="11534" max="11534" style="74" width="17.28515625"/>
    <col customWidth="1" min="11535" max="11536" style="74" width="10.7109375"/>
    <col customWidth="1" min="11537" max="11537" style="74" width="9"/>
    <col customWidth="1" min="11538" max="11538" style="74" width="12.7109375"/>
    <col customWidth="1" min="11539" max="11539" style="74" width="23.28515625"/>
    <col customWidth="1" min="11540" max="11541" style="74" width="9"/>
    <col customWidth="1" min="11542" max="11542" style="74" width="10.42578125"/>
    <col customWidth="1" min="11543" max="11543" style="74" width="11"/>
    <col min="11544" max="11776" style="74" width="9"/>
    <col customWidth="1" min="11777" max="11777" style="74" width="9"/>
    <col customWidth="1" min="11778" max="11778" style="74" width="87.7109375"/>
    <col customWidth="1" min="11779" max="11779" style="74" width="14.85546875"/>
    <col customWidth="1" min="11780" max="11780" style="74" width="17"/>
    <col customWidth="1" min="11781" max="11781" style="74" width="14.28515625"/>
    <col customWidth="1" min="11782" max="11782" style="74" width="13.7109375"/>
    <col customWidth="1" min="11783" max="11783" style="74" width="22.42578125"/>
    <col customWidth="1" min="11784" max="11784" style="74" width="16"/>
    <col customWidth="1" min="11785" max="11785" style="74" width="13.7109375"/>
    <col customWidth="1" min="11786" max="11786" style="74" width="19.85546875"/>
    <col customWidth="1" min="11787" max="11787" style="74" width="16.42578125"/>
    <col customWidth="1" min="11788" max="11788" style="74" width="15.28515625"/>
    <col customWidth="1" min="11789" max="11789" style="74" width="19.7109375"/>
    <col customWidth="1" min="11790" max="11790" style="74" width="17.28515625"/>
    <col customWidth="1" min="11791" max="11792" style="74" width="10.7109375"/>
    <col customWidth="1" min="11793" max="11793" style="74" width="9"/>
    <col customWidth="1" min="11794" max="11794" style="74" width="12.7109375"/>
    <col customWidth="1" min="11795" max="11795" style="74" width="23.28515625"/>
    <col customWidth="1" min="11796" max="11797" style="74" width="9"/>
    <col customWidth="1" min="11798" max="11798" style="74" width="10.42578125"/>
    <col customWidth="1" min="11799" max="11799" style="74" width="11"/>
    <col min="11800" max="12032" style="74" width="9"/>
    <col customWidth="1" min="12033" max="12033" style="74" width="9"/>
    <col customWidth="1" min="12034" max="12034" style="74" width="87.7109375"/>
    <col customWidth="1" min="12035" max="12035" style="74" width="14.85546875"/>
    <col customWidth="1" min="12036" max="12036" style="74" width="17"/>
    <col customWidth="1" min="12037" max="12037" style="74" width="14.28515625"/>
    <col customWidth="1" min="12038" max="12038" style="74" width="13.7109375"/>
    <col customWidth="1" min="12039" max="12039" style="74" width="22.42578125"/>
    <col customWidth="1" min="12040" max="12040" style="74" width="16"/>
    <col customWidth="1" min="12041" max="12041" style="74" width="13.7109375"/>
    <col customWidth="1" min="12042" max="12042" style="74" width="19.85546875"/>
    <col customWidth="1" min="12043" max="12043" style="74" width="16.42578125"/>
    <col customWidth="1" min="12044" max="12044" style="74" width="15.28515625"/>
    <col customWidth="1" min="12045" max="12045" style="74" width="19.7109375"/>
    <col customWidth="1" min="12046" max="12046" style="74" width="17.28515625"/>
    <col customWidth="1" min="12047" max="12048" style="74" width="10.7109375"/>
    <col customWidth="1" min="12049" max="12049" style="74" width="9"/>
    <col customWidth="1" min="12050" max="12050" style="74" width="12.7109375"/>
    <col customWidth="1" min="12051" max="12051" style="74" width="23.28515625"/>
    <col customWidth="1" min="12052" max="12053" style="74" width="9"/>
    <col customWidth="1" min="12054" max="12054" style="74" width="10.42578125"/>
    <col customWidth="1" min="12055" max="12055" style="74" width="11"/>
    <col min="12056" max="12288" style="74" width="9"/>
    <col customWidth="1" min="12289" max="12289" style="74" width="9"/>
    <col customWidth="1" min="12290" max="12290" style="74" width="87.7109375"/>
    <col customWidth="1" min="12291" max="12291" style="74" width="14.85546875"/>
    <col customWidth="1" min="12292" max="12292" style="74" width="17"/>
    <col customWidth="1" min="12293" max="12293" style="74" width="14.28515625"/>
    <col customWidth="1" min="12294" max="12294" style="74" width="13.7109375"/>
    <col customWidth="1" min="12295" max="12295" style="74" width="22.42578125"/>
    <col customWidth="1" min="12296" max="12296" style="74" width="16"/>
    <col customWidth="1" min="12297" max="12297" style="74" width="13.7109375"/>
    <col customWidth="1" min="12298" max="12298" style="74" width="19.85546875"/>
    <col customWidth="1" min="12299" max="12299" style="74" width="16.42578125"/>
    <col customWidth="1" min="12300" max="12300" style="74" width="15.28515625"/>
    <col customWidth="1" min="12301" max="12301" style="74" width="19.7109375"/>
    <col customWidth="1" min="12302" max="12302" style="74" width="17.28515625"/>
    <col customWidth="1" min="12303" max="12304" style="74" width="10.7109375"/>
    <col customWidth="1" min="12305" max="12305" style="74" width="9"/>
    <col customWidth="1" min="12306" max="12306" style="74" width="12.7109375"/>
    <col customWidth="1" min="12307" max="12307" style="74" width="23.28515625"/>
    <col customWidth="1" min="12308" max="12309" style="74" width="9"/>
    <col customWidth="1" min="12310" max="12310" style="74" width="10.42578125"/>
    <col customWidth="1" min="12311" max="12311" style="74" width="11"/>
    <col min="12312" max="12544" style="74" width="9"/>
    <col customWidth="1" min="12545" max="12545" style="74" width="9"/>
    <col customWidth="1" min="12546" max="12546" style="74" width="87.7109375"/>
    <col customWidth="1" min="12547" max="12547" style="74" width="14.85546875"/>
    <col customWidth="1" min="12548" max="12548" style="74" width="17"/>
    <col customWidth="1" min="12549" max="12549" style="74" width="14.28515625"/>
    <col customWidth="1" min="12550" max="12550" style="74" width="13.7109375"/>
    <col customWidth="1" min="12551" max="12551" style="74" width="22.42578125"/>
    <col customWidth="1" min="12552" max="12552" style="74" width="16"/>
    <col customWidth="1" min="12553" max="12553" style="74" width="13.7109375"/>
    <col customWidth="1" min="12554" max="12554" style="74" width="19.85546875"/>
    <col customWidth="1" min="12555" max="12555" style="74" width="16.42578125"/>
    <col customWidth="1" min="12556" max="12556" style="74" width="15.28515625"/>
    <col customWidth="1" min="12557" max="12557" style="74" width="19.7109375"/>
    <col customWidth="1" min="12558" max="12558" style="74" width="17.28515625"/>
    <col customWidth="1" min="12559" max="12560" style="74" width="10.7109375"/>
    <col customWidth="1" min="12561" max="12561" style="74" width="9"/>
    <col customWidth="1" min="12562" max="12562" style="74" width="12.7109375"/>
    <col customWidth="1" min="12563" max="12563" style="74" width="23.28515625"/>
    <col customWidth="1" min="12564" max="12565" style="74" width="9"/>
    <col customWidth="1" min="12566" max="12566" style="74" width="10.42578125"/>
    <col customWidth="1" min="12567" max="12567" style="74" width="11"/>
    <col min="12568" max="12800" style="74" width="9"/>
    <col customWidth="1" min="12801" max="12801" style="74" width="9"/>
    <col customWidth="1" min="12802" max="12802" style="74" width="87.7109375"/>
    <col customWidth="1" min="12803" max="12803" style="74" width="14.85546875"/>
    <col customWidth="1" min="12804" max="12804" style="74" width="17"/>
    <col customWidth="1" min="12805" max="12805" style="74" width="14.28515625"/>
    <col customWidth="1" min="12806" max="12806" style="74" width="13.7109375"/>
    <col customWidth="1" min="12807" max="12807" style="74" width="22.42578125"/>
    <col customWidth="1" min="12808" max="12808" style="74" width="16"/>
    <col customWidth="1" min="12809" max="12809" style="74" width="13.7109375"/>
    <col customWidth="1" min="12810" max="12810" style="74" width="19.85546875"/>
    <col customWidth="1" min="12811" max="12811" style="74" width="16.42578125"/>
    <col customWidth="1" min="12812" max="12812" style="74" width="15.28515625"/>
    <col customWidth="1" min="12813" max="12813" style="74" width="19.7109375"/>
    <col customWidth="1" min="12814" max="12814" style="74" width="17.28515625"/>
    <col customWidth="1" min="12815" max="12816" style="74" width="10.7109375"/>
    <col customWidth="1" min="12817" max="12817" style="74" width="9"/>
    <col customWidth="1" min="12818" max="12818" style="74" width="12.7109375"/>
    <col customWidth="1" min="12819" max="12819" style="74" width="23.28515625"/>
    <col customWidth="1" min="12820" max="12821" style="74" width="9"/>
    <col customWidth="1" min="12822" max="12822" style="74" width="10.42578125"/>
    <col customWidth="1" min="12823" max="12823" style="74" width="11"/>
    <col min="12824" max="13056" style="74" width="9"/>
    <col customWidth="1" min="13057" max="13057" style="74" width="9"/>
    <col customWidth="1" min="13058" max="13058" style="74" width="87.7109375"/>
    <col customWidth="1" min="13059" max="13059" style="74" width="14.85546875"/>
    <col customWidth="1" min="13060" max="13060" style="74" width="17"/>
    <col customWidth="1" min="13061" max="13061" style="74" width="14.28515625"/>
    <col customWidth="1" min="13062" max="13062" style="74" width="13.7109375"/>
    <col customWidth="1" min="13063" max="13063" style="74" width="22.42578125"/>
    <col customWidth="1" min="13064" max="13064" style="74" width="16"/>
    <col customWidth="1" min="13065" max="13065" style="74" width="13.7109375"/>
    <col customWidth="1" min="13066" max="13066" style="74" width="19.85546875"/>
    <col customWidth="1" min="13067" max="13067" style="74" width="16.42578125"/>
    <col customWidth="1" min="13068" max="13068" style="74" width="15.28515625"/>
    <col customWidth="1" min="13069" max="13069" style="74" width="19.7109375"/>
    <col customWidth="1" min="13070" max="13070" style="74" width="17.28515625"/>
    <col customWidth="1" min="13071" max="13072" style="74" width="10.7109375"/>
    <col customWidth="1" min="13073" max="13073" style="74" width="9"/>
    <col customWidth="1" min="13074" max="13074" style="74" width="12.7109375"/>
    <col customWidth="1" min="13075" max="13075" style="74" width="23.28515625"/>
    <col customWidth="1" min="13076" max="13077" style="74" width="9"/>
    <col customWidth="1" min="13078" max="13078" style="74" width="10.42578125"/>
    <col customWidth="1" min="13079" max="13079" style="74" width="11"/>
    <col min="13080" max="13312" style="74" width="9"/>
    <col customWidth="1" min="13313" max="13313" style="74" width="9"/>
    <col customWidth="1" min="13314" max="13314" style="74" width="87.7109375"/>
    <col customWidth="1" min="13315" max="13315" style="74" width="14.85546875"/>
    <col customWidth="1" min="13316" max="13316" style="74" width="17"/>
    <col customWidth="1" min="13317" max="13317" style="74" width="14.28515625"/>
    <col customWidth="1" min="13318" max="13318" style="74" width="13.7109375"/>
    <col customWidth="1" min="13319" max="13319" style="74" width="22.42578125"/>
    <col customWidth="1" min="13320" max="13320" style="74" width="16"/>
    <col customWidth="1" min="13321" max="13321" style="74" width="13.7109375"/>
    <col customWidth="1" min="13322" max="13322" style="74" width="19.85546875"/>
    <col customWidth="1" min="13323" max="13323" style="74" width="16.42578125"/>
    <col customWidth="1" min="13324" max="13324" style="74" width="15.28515625"/>
    <col customWidth="1" min="13325" max="13325" style="74" width="19.7109375"/>
    <col customWidth="1" min="13326" max="13326" style="74" width="17.28515625"/>
    <col customWidth="1" min="13327" max="13328" style="74" width="10.7109375"/>
    <col customWidth="1" min="13329" max="13329" style="74" width="9"/>
    <col customWidth="1" min="13330" max="13330" style="74" width="12.7109375"/>
    <col customWidth="1" min="13331" max="13331" style="74" width="23.28515625"/>
    <col customWidth="1" min="13332" max="13333" style="74" width="9"/>
    <col customWidth="1" min="13334" max="13334" style="74" width="10.42578125"/>
    <col customWidth="1" min="13335" max="13335" style="74" width="11"/>
    <col min="13336" max="13568" style="74" width="9"/>
    <col customWidth="1" min="13569" max="13569" style="74" width="9"/>
    <col customWidth="1" min="13570" max="13570" style="74" width="87.7109375"/>
    <col customWidth="1" min="13571" max="13571" style="74" width="14.85546875"/>
    <col customWidth="1" min="13572" max="13572" style="74" width="17"/>
    <col customWidth="1" min="13573" max="13573" style="74" width="14.28515625"/>
    <col customWidth="1" min="13574" max="13574" style="74" width="13.7109375"/>
    <col customWidth="1" min="13575" max="13575" style="74" width="22.42578125"/>
    <col customWidth="1" min="13576" max="13576" style="74" width="16"/>
    <col customWidth="1" min="13577" max="13577" style="74" width="13.7109375"/>
    <col customWidth="1" min="13578" max="13578" style="74" width="19.85546875"/>
    <col customWidth="1" min="13579" max="13579" style="74" width="16.42578125"/>
    <col customWidth="1" min="13580" max="13580" style="74" width="15.28515625"/>
    <col customWidth="1" min="13581" max="13581" style="74" width="19.7109375"/>
    <col customWidth="1" min="13582" max="13582" style="74" width="17.28515625"/>
    <col customWidth="1" min="13583" max="13584" style="74" width="10.7109375"/>
    <col customWidth="1" min="13585" max="13585" style="74" width="9"/>
    <col customWidth="1" min="13586" max="13586" style="74" width="12.7109375"/>
    <col customWidth="1" min="13587" max="13587" style="74" width="23.28515625"/>
    <col customWidth="1" min="13588" max="13589" style="74" width="9"/>
    <col customWidth="1" min="13590" max="13590" style="74" width="10.42578125"/>
    <col customWidth="1" min="13591" max="13591" style="74" width="11"/>
    <col min="13592" max="13824" style="74" width="9"/>
    <col customWidth="1" min="13825" max="13825" style="74" width="9"/>
    <col customWidth="1" min="13826" max="13826" style="74" width="87.7109375"/>
    <col customWidth="1" min="13827" max="13827" style="74" width="14.85546875"/>
    <col customWidth="1" min="13828" max="13828" style="74" width="17"/>
    <col customWidth="1" min="13829" max="13829" style="74" width="14.28515625"/>
    <col customWidth="1" min="13830" max="13830" style="74" width="13.7109375"/>
    <col customWidth="1" min="13831" max="13831" style="74" width="22.42578125"/>
    <col customWidth="1" min="13832" max="13832" style="74" width="16"/>
    <col customWidth="1" min="13833" max="13833" style="74" width="13.7109375"/>
    <col customWidth="1" min="13834" max="13834" style="74" width="19.85546875"/>
    <col customWidth="1" min="13835" max="13835" style="74" width="16.42578125"/>
    <col customWidth="1" min="13836" max="13836" style="74" width="15.28515625"/>
    <col customWidth="1" min="13837" max="13837" style="74" width="19.7109375"/>
    <col customWidth="1" min="13838" max="13838" style="74" width="17.28515625"/>
    <col customWidth="1" min="13839" max="13840" style="74" width="10.7109375"/>
    <col customWidth="1" min="13841" max="13841" style="74" width="9"/>
    <col customWidth="1" min="13842" max="13842" style="74" width="12.7109375"/>
    <col customWidth="1" min="13843" max="13843" style="74" width="23.28515625"/>
    <col customWidth="1" min="13844" max="13845" style="74" width="9"/>
    <col customWidth="1" min="13846" max="13846" style="74" width="10.42578125"/>
    <col customWidth="1" min="13847" max="13847" style="74" width="11"/>
    <col min="13848" max="14080" style="74" width="9"/>
    <col customWidth="1" min="14081" max="14081" style="74" width="9"/>
    <col customWidth="1" min="14082" max="14082" style="74" width="87.7109375"/>
    <col customWidth="1" min="14083" max="14083" style="74" width="14.85546875"/>
    <col customWidth="1" min="14084" max="14084" style="74" width="17"/>
    <col customWidth="1" min="14085" max="14085" style="74" width="14.28515625"/>
    <col customWidth="1" min="14086" max="14086" style="74" width="13.7109375"/>
    <col customWidth="1" min="14087" max="14087" style="74" width="22.42578125"/>
    <col customWidth="1" min="14088" max="14088" style="74" width="16"/>
    <col customWidth="1" min="14089" max="14089" style="74" width="13.7109375"/>
    <col customWidth="1" min="14090" max="14090" style="74" width="19.85546875"/>
    <col customWidth="1" min="14091" max="14091" style="74" width="16.42578125"/>
    <col customWidth="1" min="14092" max="14092" style="74" width="15.28515625"/>
    <col customWidth="1" min="14093" max="14093" style="74" width="19.7109375"/>
    <col customWidth="1" min="14094" max="14094" style="74" width="17.28515625"/>
    <col customWidth="1" min="14095" max="14096" style="74" width="10.7109375"/>
    <col customWidth="1" min="14097" max="14097" style="74" width="9"/>
    <col customWidth="1" min="14098" max="14098" style="74" width="12.7109375"/>
    <col customWidth="1" min="14099" max="14099" style="74" width="23.28515625"/>
    <col customWidth="1" min="14100" max="14101" style="74" width="9"/>
    <col customWidth="1" min="14102" max="14102" style="74" width="10.42578125"/>
    <col customWidth="1" min="14103" max="14103" style="74" width="11"/>
    <col min="14104" max="14336" style="74" width="9"/>
    <col customWidth="1" min="14337" max="14337" style="74" width="9"/>
    <col customWidth="1" min="14338" max="14338" style="74" width="87.7109375"/>
    <col customWidth="1" min="14339" max="14339" style="74" width="14.85546875"/>
    <col customWidth="1" min="14340" max="14340" style="74" width="17"/>
    <col customWidth="1" min="14341" max="14341" style="74" width="14.28515625"/>
    <col customWidth="1" min="14342" max="14342" style="74" width="13.7109375"/>
    <col customWidth="1" min="14343" max="14343" style="74" width="22.42578125"/>
    <col customWidth="1" min="14344" max="14344" style="74" width="16"/>
    <col customWidth="1" min="14345" max="14345" style="74" width="13.7109375"/>
    <col customWidth="1" min="14346" max="14346" style="74" width="19.85546875"/>
    <col customWidth="1" min="14347" max="14347" style="74" width="16.42578125"/>
    <col customWidth="1" min="14348" max="14348" style="74" width="15.28515625"/>
    <col customWidth="1" min="14349" max="14349" style="74" width="19.7109375"/>
    <col customWidth="1" min="14350" max="14350" style="74" width="17.28515625"/>
    <col customWidth="1" min="14351" max="14352" style="74" width="10.7109375"/>
    <col customWidth="1" min="14353" max="14353" style="74" width="9"/>
    <col customWidth="1" min="14354" max="14354" style="74" width="12.7109375"/>
    <col customWidth="1" min="14355" max="14355" style="74" width="23.28515625"/>
    <col customWidth="1" min="14356" max="14357" style="74" width="9"/>
    <col customWidth="1" min="14358" max="14358" style="74" width="10.42578125"/>
    <col customWidth="1" min="14359" max="14359" style="74" width="11"/>
    <col min="14360" max="14592" style="74" width="9"/>
    <col customWidth="1" min="14593" max="14593" style="74" width="9"/>
    <col customWidth="1" min="14594" max="14594" style="74" width="87.7109375"/>
    <col customWidth="1" min="14595" max="14595" style="74" width="14.85546875"/>
    <col customWidth="1" min="14596" max="14596" style="74" width="17"/>
    <col customWidth="1" min="14597" max="14597" style="74" width="14.28515625"/>
    <col customWidth="1" min="14598" max="14598" style="74" width="13.7109375"/>
    <col customWidth="1" min="14599" max="14599" style="74" width="22.42578125"/>
    <col customWidth="1" min="14600" max="14600" style="74" width="16"/>
    <col customWidth="1" min="14601" max="14601" style="74" width="13.7109375"/>
    <col customWidth="1" min="14602" max="14602" style="74" width="19.85546875"/>
    <col customWidth="1" min="14603" max="14603" style="74" width="16.42578125"/>
    <col customWidth="1" min="14604" max="14604" style="74" width="15.28515625"/>
    <col customWidth="1" min="14605" max="14605" style="74" width="19.7109375"/>
    <col customWidth="1" min="14606" max="14606" style="74" width="17.28515625"/>
    <col customWidth="1" min="14607" max="14608" style="74" width="10.7109375"/>
    <col customWidth="1" min="14609" max="14609" style="74" width="9"/>
    <col customWidth="1" min="14610" max="14610" style="74" width="12.7109375"/>
    <col customWidth="1" min="14611" max="14611" style="74" width="23.28515625"/>
    <col customWidth="1" min="14612" max="14613" style="74" width="9"/>
    <col customWidth="1" min="14614" max="14614" style="74" width="10.42578125"/>
    <col customWidth="1" min="14615" max="14615" style="74" width="11"/>
    <col min="14616" max="14848" style="74" width="9"/>
    <col customWidth="1" min="14849" max="14849" style="74" width="9"/>
    <col customWidth="1" min="14850" max="14850" style="74" width="87.7109375"/>
    <col customWidth="1" min="14851" max="14851" style="74" width="14.85546875"/>
    <col customWidth="1" min="14852" max="14852" style="74" width="17"/>
    <col customWidth="1" min="14853" max="14853" style="74" width="14.28515625"/>
    <col customWidth="1" min="14854" max="14854" style="74" width="13.7109375"/>
    <col customWidth="1" min="14855" max="14855" style="74" width="22.42578125"/>
    <col customWidth="1" min="14856" max="14856" style="74" width="16"/>
    <col customWidth="1" min="14857" max="14857" style="74" width="13.7109375"/>
    <col customWidth="1" min="14858" max="14858" style="74" width="19.85546875"/>
    <col customWidth="1" min="14859" max="14859" style="74" width="16.42578125"/>
    <col customWidth="1" min="14860" max="14860" style="74" width="15.28515625"/>
    <col customWidth="1" min="14861" max="14861" style="74" width="19.7109375"/>
    <col customWidth="1" min="14862" max="14862" style="74" width="17.28515625"/>
    <col customWidth="1" min="14863" max="14864" style="74" width="10.7109375"/>
    <col customWidth="1" min="14865" max="14865" style="74" width="9"/>
    <col customWidth="1" min="14866" max="14866" style="74" width="12.7109375"/>
    <col customWidth="1" min="14867" max="14867" style="74" width="23.28515625"/>
    <col customWidth="1" min="14868" max="14869" style="74" width="9"/>
    <col customWidth="1" min="14870" max="14870" style="74" width="10.42578125"/>
    <col customWidth="1" min="14871" max="14871" style="74" width="11"/>
    <col min="14872" max="15104" style="74" width="9"/>
    <col customWidth="1" min="15105" max="15105" style="74" width="9"/>
    <col customWidth="1" min="15106" max="15106" style="74" width="87.7109375"/>
    <col customWidth="1" min="15107" max="15107" style="74" width="14.85546875"/>
    <col customWidth="1" min="15108" max="15108" style="74" width="17"/>
    <col customWidth="1" min="15109" max="15109" style="74" width="14.28515625"/>
    <col customWidth="1" min="15110" max="15110" style="74" width="13.7109375"/>
    <col customWidth="1" min="15111" max="15111" style="74" width="22.42578125"/>
    <col customWidth="1" min="15112" max="15112" style="74" width="16"/>
    <col customWidth="1" min="15113" max="15113" style="74" width="13.7109375"/>
    <col customWidth="1" min="15114" max="15114" style="74" width="19.85546875"/>
    <col customWidth="1" min="15115" max="15115" style="74" width="16.42578125"/>
    <col customWidth="1" min="15116" max="15116" style="74" width="15.28515625"/>
    <col customWidth="1" min="15117" max="15117" style="74" width="19.7109375"/>
    <col customWidth="1" min="15118" max="15118" style="74" width="17.28515625"/>
    <col customWidth="1" min="15119" max="15120" style="74" width="10.7109375"/>
    <col customWidth="1" min="15121" max="15121" style="74" width="9"/>
    <col customWidth="1" min="15122" max="15122" style="74" width="12.7109375"/>
    <col customWidth="1" min="15123" max="15123" style="74" width="23.28515625"/>
    <col customWidth="1" min="15124" max="15125" style="74" width="9"/>
    <col customWidth="1" min="15126" max="15126" style="74" width="10.42578125"/>
    <col customWidth="1" min="15127" max="15127" style="74" width="11"/>
    <col min="15128" max="15360" style="74" width="9"/>
    <col customWidth="1" min="15361" max="15361" style="74" width="9"/>
    <col customWidth="1" min="15362" max="15362" style="74" width="87.7109375"/>
    <col customWidth="1" min="15363" max="15363" style="74" width="14.85546875"/>
    <col customWidth="1" min="15364" max="15364" style="74" width="17"/>
    <col customWidth="1" min="15365" max="15365" style="74" width="14.28515625"/>
    <col customWidth="1" min="15366" max="15366" style="74" width="13.7109375"/>
    <col customWidth="1" min="15367" max="15367" style="74" width="22.42578125"/>
    <col customWidth="1" min="15368" max="15368" style="74" width="16"/>
    <col customWidth="1" min="15369" max="15369" style="74" width="13.7109375"/>
    <col customWidth="1" min="15370" max="15370" style="74" width="19.85546875"/>
    <col customWidth="1" min="15371" max="15371" style="74" width="16.42578125"/>
    <col customWidth="1" min="15372" max="15372" style="74" width="15.28515625"/>
    <col customWidth="1" min="15373" max="15373" style="74" width="19.7109375"/>
    <col customWidth="1" min="15374" max="15374" style="74" width="17.28515625"/>
    <col customWidth="1" min="15375" max="15376" style="74" width="10.7109375"/>
    <col customWidth="1" min="15377" max="15377" style="74" width="9"/>
    <col customWidth="1" min="15378" max="15378" style="74" width="12.7109375"/>
    <col customWidth="1" min="15379" max="15379" style="74" width="23.28515625"/>
    <col customWidth="1" min="15380" max="15381" style="74" width="9"/>
    <col customWidth="1" min="15382" max="15382" style="74" width="10.42578125"/>
    <col customWidth="1" min="15383" max="15383" style="74" width="11"/>
    <col min="15384" max="15616" style="74" width="9"/>
    <col customWidth="1" min="15617" max="15617" style="74" width="9"/>
    <col customWidth="1" min="15618" max="15618" style="74" width="87.7109375"/>
    <col customWidth="1" min="15619" max="15619" style="74" width="14.85546875"/>
    <col customWidth="1" min="15620" max="15620" style="74" width="17"/>
    <col customWidth="1" min="15621" max="15621" style="74" width="14.28515625"/>
    <col customWidth="1" min="15622" max="15622" style="74" width="13.7109375"/>
    <col customWidth="1" min="15623" max="15623" style="74" width="22.42578125"/>
    <col customWidth="1" min="15624" max="15624" style="74" width="16"/>
    <col customWidth="1" min="15625" max="15625" style="74" width="13.7109375"/>
    <col customWidth="1" min="15626" max="15626" style="74" width="19.85546875"/>
    <col customWidth="1" min="15627" max="15627" style="74" width="16.42578125"/>
    <col customWidth="1" min="15628" max="15628" style="74" width="15.28515625"/>
    <col customWidth="1" min="15629" max="15629" style="74" width="19.7109375"/>
    <col customWidth="1" min="15630" max="15630" style="74" width="17.28515625"/>
    <col customWidth="1" min="15631" max="15632" style="74" width="10.7109375"/>
    <col customWidth="1" min="15633" max="15633" style="74" width="9"/>
    <col customWidth="1" min="15634" max="15634" style="74" width="12.7109375"/>
    <col customWidth="1" min="15635" max="15635" style="74" width="23.28515625"/>
    <col customWidth="1" min="15636" max="15637" style="74" width="9"/>
    <col customWidth="1" min="15638" max="15638" style="74" width="10.42578125"/>
    <col customWidth="1" min="15639" max="15639" style="74" width="11"/>
    <col min="15640" max="15872" style="74" width="9"/>
    <col customWidth="1" min="15873" max="15873" style="74" width="9"/>
    <col customWidth="1" min="15874" max="15874" style="74" width="87.7109375"/>
    <col customWidth="1" min="15875" max="15875" style="74" width="14.85546875"/>
    <col customWidth="1" min="15876" max="15876" style="74" width="17"/>
    <col customWidth="1" min="15877" max="15877" style="74" width="14.28515625"/>
    <col customWidth="1" min="15878" max="15878" style="74" width="13.7109375"/>
    <col customWidth="1" min="15879" max="15879" style="74" width="22.42578125"/>
    <col customWidth="1" min="15880" max="15880" style="74" width="16"/>
    <col customWidth="1" min="15881" max="15881" style="74" width="13.7109375"/>
    <col customWidth="1" min="15882" max="15882" style="74" width="19.85546875"/>
    <col customWidth="1" min="15883" max="15883" style="74" width="16.42578125"/>
    <col customWidth="1" min="15884" max="15884" style="74" width="15.28515625"/>
    <col customWidth="1" min="15885" max="15885" style="74" width="19.7109375"/>
    <col customWidth="1" min="15886" max="15886" style="74" width="17.28515625"/>
    <col customWidth="1" min="15887" max="15888" style="74" width="10.7109375"/>
    <col customWidth="1" min="15889" max="15889" style="74" width="9"/>
    <col customWidth="1" min="15890" max="15890" style="74" width="12.7109375"/>
    <col customWidth="1" min="15891" max="15891" style="74" width="23.28515625"/>
    <col customWidth="1" min="15892" max="15893" style="74" width="9"/>
    <col customWidth="1" min="15894" max="15894" style="74" width="10.42578125"/>
    <col customWidth="1" min="15895" max="15895" style="74" width="11"/>
    <col min="15896" max="16128" style="74" width="9"/>
    <col customWidth="1" min="16129" max="16129" style="74" width="9"/>
    <col customWidth="1" min="16130" max="16130" style="74" width="87.7109375"/>
    <col customWidth="1" min="16131" max="16131" style="74" width="14.85546875"/>
    <col customWidth="1" min="16132" max="16132" style="74" width="17"/>
    <col customWidth="1" min="16133" max="16133" style="74" width="14.28515625"/>
    <col customWidth="1" min="16134" max="16134" style="74" width="13.7109375"/>
    <col customWidth="1" min="16135" max="16135" style="74" width="22.42578125"/>
    <col customWidth="1" min="16136" max="16136" style="74" width="16"/>
    <col customWidth="1" min="16137" max="16137" style="74" width="13.7109375"/>
    <col customWidth="1" min="16138" max="16138" style="74" width="19.85546875"/>
    <col customWidth="1" min="16139" max="16139" style="74" width="16.42578125"/>
    <col customWidth="1" min="16140" max="16140" style="74" width="15.28515625"/>
    <col customWidth="1" min="16141" max="16141" style="74" width="19.7109375"/>
    <col customWidth="1" min="16142" max="16142" style="74" width="17.28515625"/>
    <col customWidth="1" min="16143" max="16144" style="74" width="10.7109375"/>
    <col customWidth="1" min="16145" max="16145" style="74" width="9"/>
    <col customWidth="1" min="16146" max="16146" style="74" width="12.7109375"/>
    <col customWidth="1" min="16147" max="16147" style="74" width="23.28515625"/>
    <col customWidth="1" min="16148" max="16149" style="74" width="9"/>
    <col customWidth="1" min="16150" max="16150" style="74" width="10.42578125"/>
    <col customWidth="1" min="16151" max="16151" style="74" width="11"/>
    <col min="16152" max="16384" style="74" width="9"/>
  </cols>
  <sheetData>
    <row r="1" ht="25.5" customHeight="1">
      <c r="B1" s="1725" t="str">
        <f>[1]БакалавриатДО!B1</f>
        <v xml:space="preserve">Гуманитарно-педагогическая академия (филиал) ФГАОУ ВО «КФУ им. В. И. Вернадского» в г. Ялте</v>
      </c>
      <c r="C1" s="1725"/>
      <c r="D1" s="1725"/>
      <c r="E1" s="1725"/>
      <c r="F1" s="1725"/>
      <c r="G1" s="1725"/>
      <c r="H1" s="1725"/>
      <c r="I1" s="1725"/>
      <c r="J1" s="1725"/>
      <c r="K1" s="1725"/>
      <c r="L1" s="1725"/>
      <c r="M1" s="1725"/>
      <c r="N1" s="1725"/>
      <c r="O1" s="75"/>
      <c r="P1" s="75"/>
      <c r="Q1" s="75"/>
      <c r="R1" s="75"/>
      <c r="S1" s="75"/>
      <c r="T1" s="75"/>
      <c r="U1" s="75"/>
    </row>
    <row r="2" ht="20.25" customHeight="1"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ht="24.75" customHeight="1">
      <c r="B3" s="1726" t="s">
        <v>54</v>
      </c>
      <c r="C3" s="1726"/>
      <c r="D3" s="1727">
        <v>46082</v>
      </c>
      <c r="E3" s="1725"/>
      <c r="F3" s="1725"/>
      <c r="G3" s="1728" t="s">
        <v>158</v>
      </c>
      <c r="H3" s="1728"/>
      <c r="I3" s="1728"/>
      <c r="J3" s="1728"/>
      <c r="K3" s="1728"/>
      <c r="L3" s="1728"/>
      <c r="M3" s="1728"/>
      <c r="N3" s="1728"/>
      <c r="O3" s="107"/>
      <c r="P3" s="107"/>
    </row>
    <row r="4" ht="33" customHeight="1">
      <c r="B4" s="76"/>
    </row>
    <row r="5" ht="33" customHeight="1">
      <c r="B5" s="1729" t="s">
        <v>0</v>
      </c>
      <c r="C5" s="1730" t="s">
        <v>18</v>
      </c>
      <c r="D5" s="1730"/>
      <c r="E5" s="1730"/>
      <c r="F5" s="1730" t="s">
        <v>19</v>
      </c>
      <c r="G5" s="1730"/>
      <c r="H5" s="1730"/>
      <c r="I5" s="1730" t="s">
        <v>20</v>
      </c>
      <c r="J5" s="1730"/>
      <c r="K5" s="1730"/>
      <c r="L5" s="1731" t="s">
        <v>107</v>
      </c>
      <c r="M5" s="1731"/>
      <c r="N5" s="1731"/>
      <c r="O5" s="78"/>
      <c r="P5" s="78"/>
    </row>
    <row r="6" ht="33" customHeight="1">
      <c r="B6" s="1729"/>
      <c r="C6" s="1731" t="s">
        <v>23</v>
      </c>
      <c r="D6" s="1731"/>
      <c r="E6" s="1731"/>
      <c r="F6" s="1731" t="s">
        <v>23</v>
      </c>
      <c r="G6" s="1731"/>
      <c r="H6" s="1731"/>
      <c r="I6" s="1731" t="s">
        <v>23</v>
      </c>
      <c r="J6" s="1731"/>
      <c r="K6" s="1731"/>
      <c r="L6" s="1731"/>
      <c r="M6" s="1731"/>
      <c r="N6" s="1731"/>
      <c r="O6" s="78"/>
      <c r="P6" s="78"/>
    </row>
    <row r="7" ht="61.5" customHeight="1">
      <c r="B7" s="1729"/>
      <c r="C7" s="160" t="s">
        <v>4</v>
      </c>
      <c r="D7" s="161" t="s">
        <v>5</v>
      </c>
      <c r="E7" s="162" t="s">
        <v>6</v>
      </c>
      <c r="F7" s="163" t="s">
        <v>4</v>
      </c>
      <c r="G7" s="161" t="s">
        <v>5</v>
      </c>
      <c r="H7" s="162" t="s">
        <v>6</v>
      </c>
      <c r="I7" s="163" t="s">
        <v>4</v>
      </c>
      <c r="J7" s="161" t="s">
        <v>5</v>
      </c>
      <c r="K7" s="162" t="s">
        <v>6</v>
      </c>
      <c r="L7" s="163" t="s">
        <v>4</v>
      </c>
      <c r="M7" s="161" t="s">
        <v>5</v>
      </c>
      <c r="N7" s="543" t="s">
        <v>6</v>
      </c>
      <c r="O7" s="78"/>
      <c r="P7" s="78"/>
    </row>
    <row r="8" s="77" customFormat="1">
      <c r="B8" s="153" t="s">
        <v>7</v>
      </c>
      <c r="C8" s="714"/>
      <c r="D8" s="371"/>
      <c r="E8" s="372"/>
      <c r="F8" s="373"/>
      <c r="G8" s="371"/>
      <c r="H8" s="372"/>
      <c r="I8" s="374"/>
      <c r="J8" s="371"/>
      <c r="K8" s="372"/>
      <c r="L8" s="373"/>
      <c r="M8" s="371"/>
      <c r="N8" s="544"/>
      <c r="O8" s="79"/>
      <c r="P8" s="79"/>
    </row>
    <row r="9" s="80" customFormat="1" ht="30.600000000000001" customHeight="1">
      <c r="A9" s="136"/>
      <c r="B9" s="154" t="s">
        <v>25</v>
      </c>
      <c r="C9" s="683">
        <v>1</v>
      </c>
      <c r="D9" s="681">
        <v>3</v>
      </c>
      <c r="E9" s="682">
        <v>4</v>
      </c>
      <c r="F9" s="683">
        <v>2</v>
      </c>
      <c r="G9" s="681">
        <v>11</v>
      </c>
      <c r="H9" s="682">
        <v>12</v>
      </c>
      <c r="I9" s="681">
        <v>7</v>
      </c>
      <c r="J9" s="681">
        <v>1</v>
      </c>
      <c r="K9" s="682">
        <v>8</v>
      </c>
      <c r="L9" s="681">
        <v>10</v>
      </c>
      <c r="M9" s="681">
        <v>13</v>
      </c>
      <c r="N9" s="682">
        <v>23</v>
      </c>
      <c r="O9" s="78"/>
      <c r="P9" s="78"/>
    </row>
    <row r="10" s="80" customFormat="1" ht="33.75" customHeight="1">
      <c r="A10" s="136"/>
      <c r="B10" s="155" t="s">
        <v>26</v>
      </c>
      <c r="C10" s="683">
        <v>0</v>
      </c>
      <c r="D10" s="681">
        <v>0</v>
      </c>
      <c r="E10" s="682">
        <v>0</v>
      </c>
      <c r="F10" s="683">
        <v>0</v>
      </c>
      <c r="G10" s="681">
        <v>0</v>
      </c>
      <c r="H10" s="682">
        <v>0</v>
      </c>
      <c r="I10" s="681">
        <v>0</v>
      </c>
      <c r="J10" s="681">
        <v>0</v>
      </c>
      <c r="K10" s="682">
        <v>0</v>
      </c>
      <c r="L10" s="681">
        <v>0</v>
      </c>
      <c r="M10" s="681">
        <v>0</v>
      </c>
      <c r="N10" s="682">
        <v>0</v>
      </c>
      <c r="O10" s="78"/>
      <c r="P10" s="78"/>
    </row>
    <row r="11" s="80" customFormat="1" ht="27.75" customHeight="1">
      <c r="B11" s="156" t="s">
        <v>8</v>
      </c>
      <c r="C11" s="684">
        <f t="shared" ref="C11:N11" si="0">SUM(C9:C10)</f>
        <v>1</v>
      </c>
      <c r="D11" s="685">
        <f t="shared" si="0"/>
        <v>3</v>
      </c>
      <c r="E11" s="686">
        <f t="shared" si="0"/>
        <v>4</v>
      </c>
      <c r="F11" s="687">
        <f t="shared" si="0"/>
        <v>2</v>
      </c>
      <c r="G11" s="685">
        <f t="shared" si="0"/>
        <v>11</v>
      </c>
      <c r="H11" s="686">
        <f t="shared" si="0"/>
        <v>12</v>
      </c>
      <c r="I11" s="687">
        <f t="shared" si="0"/>
        <v>7</v>
      </c>
      <c r="J11" s="685">
        <f t="shared" si="0"/>
        <v>1</v>
      </c>
      <c r="K11" s="686">
        <f t="shared" si="0"/>
        <v>8</v>
      </c>
      <c r="L11" s="687">
        <f t="shared" si="0"/>
        <v>10</v>
      </c>
      <c r="M11" s="685">
        <f t="shared" si="0"/>
        <v>13</v>
      </c>
      <c r="N11" s="686">
        <f t="shared" si="0"/>
        <v>23</v>
      </c>
      <c r="O11" s="78"/>
      <c r="P11" s="78"/>
    </row>
    <row r="12" s="80" customFormat="1" ht="30.75" customHeight="1">
      <c r="B12" s="156" t="s">
        <v>9</v>
      </c>
      <c r="C12" s="688"/>
      <c r="D12" s="689"/>
      <c r="E12" s="690"/>
      <c r="F12" s="691"/>
      <c r="G12" s="689"/>
      <c r="H12" s="690"/>
      <c r="I12" s="691"/>
      <c r="J12" s="689"/>
      <c r="K12" s="690"/>
      <c r="L12" s="689"/>
      <c r="M12" s="689"/>
      <c r="N12" s="690"/>
      <c r="O12" s="78"/>
      <c r="P12" s="78"/>
    </row>
    <row r="13" s="80" customFormat="1" ht="32.25" customHeight="1">
      <c r="B13" s="156" t="s">
        <v>10</v>
      </c>
      <c r="C13" s="692"/>
      <c r="D13" s="693"/>
      <c r="E13" s="694"/>
      <c r="F13" s="695"/>
      <c r="G13" s="693"/>
      <c r="H13" s="694"/>
      <c r="I13" s="695"/>
      <c r="J13" s="693"/>
      <c r="K13" s="694"/>
      <c r="L13" s="696"/>
      <c r="M13" s="697"/>
      <c r="N13" s="694"/>
      <c r="O13" s="78"/>
      <c r="P13" s="78"/>
    </row>
    <row r="14" s="80" customFormat="1" ht="33" customHeight="1">
      <c r="B14" s="988" t="s">
        <v>25</v>
      </c>
      <c r="C14" s="989">
        <v>1</v>
      </c>
      <c r="D14" s="990">
        <v>3</v>
      </c>
      <c r="E14" s="991">
        <v>4</v>
      </c>
      <c r="F14" s="989">
        <v>2</v>
      </c>
      <c r="G14" s="990">
        <v>9</v>
      </c>
      <c r="H14" s="991">
        <v>11</v>
      </c>
      <c r="I14" s="990">
        <v>7</v>
      </c>
      <c r="J14" s="990">
        <v>1</v>
      </c>
      <c r="K14" s="991">
        <v>8</v>
      </c>
      <c r="L14" s="990">
        <v>10</v>
      </c>
      <c r="M14" s="990">
        <v>13</v>
      </c>
      <c r="N14" s="991">
        <v>23</v>
      </c>
      <c r="O14" s="81"/>
      <c r="P14" s="81"/>
    </row>
    <row r="15" s="80" customFormat="1" ht="34.5" customHeight="1">
      <c r="B15" s="992" t="s">
        <v>26</v>
      </c>
      <c r="C15" s="993">
        <v>0</v>
      </c>
      <c r="D15" s="994">
        <v>0</v>
      </c>
      <c r="E15" s="995">
        <v>0</v>
      </c>
      <c r="F15" s="996">
        <v>0</v>
      </c>
      <c r="G15" s="994">
        <v>0</v>
      </c>
      <c r="H15" s="995">
        <v>0</v>
      </c>
      <c r="I15" s="996">
        <v>0</v>
      </c>
      <c r="J15" s="994">
        <v>0</v>
      </c>
      <c r="K15" s="995">
        <v>0</v>
      </c>
      <c r="L15" s="996">
        <v>0</v>
      </c>
      <c r="M15" s="994">
        <v>0</v>
      </c>
      <c r="N15" s="995">
        <v>0</v>
      </c>
      <c r="O15" s="82"/>
      <c r="P15" s="82"/>
    </row>
    <row r="16" s="80" customFormat="1" ht="31.5" customHeight="1">
      <c r="B16" s="153" t="s">
        <v>12</v>
      </c>
      <c r="C16" s="698">
        <f t="shared" ref="C16:N16" si="1">SUM(C14:C15)</f>
        <v>1</v>
      </c>
      <c r="D16" s="699">
        <f t="shared" si="1"/>
        <v>3</v>
      </c>
      <c r="E16" s="700">
        <f t="shared" si="1"/>
        <v>4</v>
      </c>
      <c r="F16" s="701">
        <f t="shared" si="1"/>
        <v>2</v>
      </c>
      <c r="G16" s="699">
        <f t="shared" si="1"/>
        <v>9</v>
      </c>
      <c r="H16" s="700">
        <f t="shared" si="1"/>
        <v>11</v>
      </c>
      <c r="I16" s="701">
        <f t="shared" si="1"/>
        <v>7</v>
      </c>
      <c r="J16" s="699">
        <f t="shared" si="1"/>
        <v>1</v>
      </c>
      <c r="K16" s="700">
        <f t="shared" si="1"/>
        <v>8</v>
      </c>
      <c r="L16" s="702">
        <f t="shared" si="1"/>
        <v>10</v>
      </c>
      <c r="M16" s="703">
        <f t="shared" si="1"/>
        <v>13</v>
      </c>
      <c r="N16" s="704">
        <f t="shared" si="1"/>
        <v>23</v>
      </c>
      <c r="O16" s="82"/>
      <c r="P16" s="82"/>
    </row>
    <row r="17" s="80" customFormat="1" ht="24.949999999999999" customHeight="1">
      <c r="B17" s="84" t="s">
        <v>13</v>
      </c>
      <c r="C17" s="705">
        <v>0</v>
      </c>
      <c r="D17" s="706">
        <v>0</v>
      </c>
      <c r="E17" s="707">
        <v>0</v>
      </c>
      <c r="F17" s="708">
        <v>0</v>
      </c>
      <c r="G17" s="706">
        <v>0</v>
      </c>
      <c r="H17" s="707">
        <v>0</v>
      </c>
      <c r="I17" s="708">
        <v>0</v>
      </c>
      <c r="J17" s="706">
        <v>0</v>
      </c>
      <c r="K17" s="707">
        <v>0</v>
      </c>
      <c r="L17" s="708">
        <v>0</v>
      </c>
      <c r="M17" s="706">
        <v>0</v>
      </c>
      <c r="N17" s="707">
        <v>0</v>
      </c>
      <c r="O17" s="82"/>
      <c r="P17" s="82"/>
    </row>
    <row r="18" s="80" customFormat="1" ht="29.25" customHeight="1">
      <c r="B18" s="157" t="s">
        <v>26</v>
      </c>
      <c r="C18" s="678">
        <f t="shared" ref="C18:N18" si="2">C17</f>
        <v>0</v>
      </c>
      <c r="D18" s="678">
        <f t="shared" si="2"/>
        <v>0</v>
      </c>
      <c r="E18" s="679">
        <f t="shared" si="2"/>
        <v>0</v>
      </c>
      <c r="F18" s="680">
        <f t="shared" si="2"/>
        <v>0</v>
      </c>
      <c r="G18" s="678">
        <f t="shared" si="2"/>
        <v>0</v>
      </c>
      <c r="H18" s="679">
        <f t="shared" si="2"/>
        <v>0</v>
      </c>
      <c r="I18" s="680">
        <f t="shared" si="2"/>
        <v>0</v>
      </c>
      <c r="J18" s="678">
        <f t="shared" si="2"/>
        <v>0</v>
      </c>
      <c r="K18" s="679">
        <f t="shared" si="2"/>
        <v>0</v>
      </c>
      <c r="L18" s="680">
        <f t="shared" si="2"/>
        <v>0</v>
      </c>
      <c r="M18" s="678">
        <f t="shared" si="2"/>
        <v>0</v>
      </c>
      <c r="N18" s="679">
        <f t="shared" si="2"/>
        <v>0</v>
      </c>
      <c r="O18" s="83"/>
      <c r="P18" s="83"/>
    </row>
    <row r="19" s="80" customFormat="1" ht="26.25" customHeight="1">
      <c r="A19" s="74"/>
      <c r="B19" s="153" t="s">
        <v>14</v>
      </c>
      <c r="C19" s="684">
        <f t="shared" ref="C19:N19" si="3">C15</f>
        <v>0</v>
      </c>
      <c r="D19" s="709">
        <f t="shared" si="3"/>
        <v>0</v>
      </c>
      <c r="E19" s="686">
        <f t="shared" si="3"/>
        <v>0</v>
      </c>
      <c r="F19" s="687">
        <f t="shared" si="3"/>
        <v>0</v>
      </c>
      <c r="G19" s="709">
        <f t="shared" si="3"/>
        <v>0</v>
      </c>
      <c r="H19" s="686">
        <f t="shared" si="3"/>
        <v>0</v>
      </c>
      <c r="I19" s="687">
        <f t="shared" si="3"/>
        <v>0</v>
      </c>
      <c r="J19" s="709">
        <f t="shared" si="3"/>
        <v>0</v>
      </c>
      <c r="K19" s="686">
        <f t="shared" si="3"/>
        <v>0</v>
      </c>
      <c r="L19" s="687">
        <f t="shared" si="3"/>
        <v>0</v>
      </c>
      <c r="M19" s="709">
        <f t="shared" si="3"/>
        <v>0</v>
      </c>
      <c r="N19" s="686">
        <f t="shared" si="3"/>
        <v>0</v>
      </c>
      <c r="O19" s="82"/>
      <c r="P19" s="82"/>
    </row>
    <row r="20" s="80" customFormat="1" ht="33" hidden="1" customHeight="1">
      <c r="A20" s="74"/>
      <c r="B20" s="158" t="s">
        <v>15</v>
      </c>
      <c r="C20" s="684">
        <f t="shared" ref="C20:N20" si="4">C18</f>
        <v>0</v>
      </c>
      <c r="D20" s="685">
        <f t="shared" si="4"/>
        <v>0</v>
      </c>
      <c r="E20" s="686">
        <f t="shared" si="4"/>
        <v>0</v>
      </c>
      <c r="F20" s="687">
        <f t="shared" si="4"/>
        <v>0</v>
      </c>
      <c r="G20" s="685">
        <f t="shared" si="4"/>
        <v>0</v>
      </c>
      <c r="H20" s="686">
        <f t="shared" si="4"/>
        <v>0</v>
      </c>
      <c r="I20" s="687">
        <f t="shared" si="4"/>
        <v>0</v>
      </c>
      <c r="J20" s="685">
        <f t="shared" si="4"/>
        <v>0</v>
      </c>
      <c r="K20" s="686">
        <f t="shared" si="4"/>
        <v>0</v>
      </c>
      <c r="L20" s="687">
        <f t="shared" si="4"/>
        <v>0</v>
      </c>
      <c r="M20" s="685">
        <f t="shared" si="4"/>
        <v>0</v>
      </c>
      <c r="N20" s="686">
        <f t="shared" si="4"/>
        <v>0</v>
      </c>
      <c r="O20" s="82"/>
      <c r="P20" s="82"/>
    </row>
    <row r="21" ht="32.25" customHeight="1">
      <c r="B21" s="158" t="s">
        <v>16</v>
      </c>
      <c r="C21" s="710">
        <f t="shared" ref="C21:N21" si="5">C20+C19</f>
        <v>0</v>
      </c>
      <c r="D21" s="711">
        <f t="shared" si="5"/>
        <v>0</v>
      </c>
      <c r="E21" s="712">
        <f t="shared" si="5"/>
        <v>0</v>
      </c>
      <c r="F21" s="713">
        <f t="shared" si="5"/>
        <v>0</v>
      </c>
      <c r="G21" s="711">
        <f t="shared" si="5"/>
        <v>0</v>
      </c>
      <c r="H21" s="712">
        <f t="shared" si="5"/>
        <v>0</v>
      </c>
      <c r="I21" s="713">
        <f t="shared" si="5"/>
        <v>0</v>
      </c>
      <c r="J21" s="711">
        <f t="shared" si="5"/>
        <v>0</v>
      </c>
      <c r="K21" s="712">
        <f t="shared" si="5"/>
        <v>0</v>
      </c>
      <c r="L21" s="713">
        <f t="shared" si="5"/>
        <v>0</v>
      </c>
      <c r="M21" s="711">
        <f t="shared" si="5"/>
        <v>0</v>
      </c>
      <c r="N21" s="712">
        <f t="shared" si="5"/>
        <v>0</v>
      </c>
      <c r="O21" s="82"/>
      <c r="P21" s="82"/>
    </row>
    <row r="22" ht="32.25" customHeight="1">
      <c r="B22" s="159" t="s">
        <v>17</v>
      </c>
      <c r="C22" s="375">
        <f>C16+C19</f>
        <v>1</v>
      </c>
      <c r="D22" s="375">
        <f t="shared" ref="D22:N22" si="6">D16+D19</f>
        <v>3</v>
      </c>
      <c r="E22" s="375">
        <f t="shared" si="6"/>
        <v>4</v>
      </c>
      <c r="F22" s="375">
        <f t="shared" si="6"/>
        <v>2</v>
      </c>
      <c r="G22" s="375">
        <f t="shared" si="6"/>
        <v>9</v>
      </c>
      <c r="H22" s="375">
        <f t="shared" si="6"/>
        <v>11</v>
      </c>
      <c r="I22" s="375">
        <f t="shared" si="6"/>
        <v>7</v>
      </c>
      <c r="J22" s="375">
        <f t="shared" si="6"/>
        <v>1</v>
      </c>
      <c r="K22" s="375">
        <f t="shared" si="6"/>
        <v>8</v>
      </c>
      <c r="L22" s="375">
        <f t="shared" si="6"/>
        <v>10</v>
      </c>
      <c r="M22" s="375">
        <f t="shared" si="6"/>
        <v>13</v>
      </c>
      <c r="N22" s="1653">
        <f t="shared" si="6"/>
        <v>23</v>
      </c>
      <c r="O22" s="85"/>
      <c r="P22" s="85"/>
    </row>
    <row r="25" ht="12" customHeight="1"/>
    <row r="26" ht="26.25" hidden="1" customHeight="1"/>
    <row r="27" ht="37.5" customHeight="1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5">
    <tabColor indexed="5"/>
  </sheetPr>
  <sheetViews>
    <sheetView zoomScale="55" zoomScaleNormal="55" workbookViewId="0">
      <selection activeCell="A29" sqref="A29"/>
    </sheetView>
  </sheetViews>
  <sheetFormatPr defaultRowHeight="33" customHeight="1"/>
  <cols>
    <col customWidth="1" min="1" max="1" style="31" width="90"/>
    <col customWidth="1" min="2" max="2" style="31" width="14.28515625"/>
    <col customWidth="1" min="3" max="3" style="31" width="15.28515625"/>
    <col customWidth="1" min="4" max="4" style="31" width="12.28515625"/>
    <col customWidth="1" min="5" max="5" style="31" width="13.42578125"/>
    <col customWidth="1" min="6" max="6" style="31" width="13.140625"/>
    <col customWidth="1" min="7" max="7" style="31" width="12"/>
    <col customWidth="1" min="8" max="9" style="31" width="12.7109375"/>
    <col customWidth="1" min="10" max="10" style="31" width="12.28515625"/>
    <col customWidth="1" min="11" max="11" style="31" width="12.5703125"/>
    <col customWidth="1" min="12" max="12" style="31" width="12.85546875"/>
    <col customWidth="1" min="13" max="13" style="31" width="14.7109375"/>
    <col customWidth="1" min="14" max="14" style="31" width="12.85546875"/>
    <col customWidth="1" min="15" max="15" style="31" width="23.42578125"/>
    <col min="16" max="17" style="31" width="9.140625"/>
    <col bestFit="1" customWidth="1" min="18" max="18" style="31" width="10.5703125"/>
    <col customWidth="1" min="19" max="19" style="31" width="11.28515625"/>
    <col min="20" max="250" style="31" width="9.140625"/>
    <col customWidth="1" min="251" max="251" style="31" width="83"/>
    <col customWidth="1" min="252" max="252" style="31" width="14.28515625"/>
    <col customWidth="1" min="253" max="253" style="31" width="15.28515625"/>
    <col customWidth="1" min="254" max="254" style="31" width="12.28515625"/>
    <col customWidth="1" min="255" max="255" style="31" width="10.28515625"/>
    <col customWidth="1" min="256" max="256" style="31" width="8.7109375"/>
    <col customWidth="1" min="257" max="257" style="31" width="11"/>
    <col customWidth="1" min="258" max="258" style="31" width="9.42578125"/>
    <col customWidth="1" min="259" max="259" style="31" width="10.42578125"/>
    <col customWidth="1" min="260" max="260" style="31" width="12.28515625"/>
    <col customWidth="1" min="261" max="262" style="31" width="9.5703125"/>
    <col customWidth="1" min="263" max="263" style="31" width="12.7109375"/>
    <col customWidth="1" min="264" max="264" style="31" width="12.5703125"/>
    <col customWidth="1" min="265" max="265" style="31" width="11"/>
    <col customWidth="1" min="266" max="266" style="31" width="10.85546875"/>
    <col customWidth="1" min="267" max="268" style="31" width="10.7109375"/>
    <col min="269" max="269" style="31" width="9.140625"/>
    <col customWidth="1" min="270" max="270" style="31" width="12.85546875"/>
    <col customWidth="1" min="271" max="271" style="31" width="23.42578125"/>
    <col min="272" max="273" style="31" width="9.140625"/>
    <col bestFit="1" customWidth="1" min="274" max="274" style="31" width="10.5703125"/>
    <col customWidth="1" min="275" max="275" style="31" width="11.28515625"/>
    <col min="276" max="506" style="31" width="9.140625"/>
    <col customWidth="1" min="507" max="507" style="31" width="83"/>
    <col customWidth="1" min="508" max="508" style="31" width="14.28515625"/>
    <col customWidth="1" min="509" max="509" style="31" width="15.28515625"/>
    <col customWidth="1" min="510" max="510" style="31" width="12.28515625"/>
    <col customWidth="1" min="511" max="511" style="31" width="10.28515625"/>
    <col customWidth="1" min="512" max="512" style="31" width="8.7109375"/>
    <col customWidth="1" min="513" max="513" style="31" width="11"/>
    <col customWidth="1" min="514" max="514" style="31" width="9.42578125"/>
    <col customWidth="1" min="515" max="515" style="31" width="10.42578125"/>
    <col customWidth="1" min="516" max="516" style="31" width="12.28515625"/>
    <col customWidth="1" min="517" max="518" style="31" width="9.5703125"/>
    <col customWidth="1" min="519" max="519" style="31" width="12.7109375"/>
    <col customWidth="1" min="520" max="520" style="31" width="12.5703125"/>
    <col customWidth="1" min="521" max="521" style="31" width="11"/>
    <col customWidth="1" min="522" max="522" style="31" width="10.85546875"/>
    <col customWidth="1" min="523" max="524" style="31" width="10.7109375"/>
    <col min="525" max="525" style="31" width="9.140625"/>
    <col customWidth="1" min="526" max="526" style="31" width="12.85546875"/>
    <col customWidth="1" min="527" max="527" style="31" width="23.42578125"/>
    <col min="528" max="529" style="31" width="9.140625"/>
    <col bestFit="1" customWidth="1" min="530" max="530" style="31" width="10.5703125"/>
    <col customWidth="1" min="531" max="531" style="31" width="11.28515625"/>
    <col min="532" max="762" style="31" width="9.140625"/>
    <col customWidth="1" min="763" max="763" style="31" width="83"/>
    <col customWidth="1" min="764" max="764" style="31" width="14.28515625"/>
    <col customWidth="1" min="765" max="765" style="31" width="15.28515625"/>
    <col customWidth="1" min="766" max="766" style="31" width="12.28515625"/>
    <col customWidth="1" min="767" max="767" style="31" width="10.28515625"/>
    <col customWidth="1" min="768" max="768" style="31" width="8.7109375"/>
    <col customWidth="1" min="769" max="769" style="31" width="11"/>
    <col customWidth="1" min="770" max="770" style="31" width="9.42578125"/>
    <col customWidth="1" min="771" max="771" style="31" width="10.42578125"/>
    <col customWidth="1" min="772" max="772" style="31" width="12.28515625"/>
    <col customWidth="1" min="773" max="774" style="31" width="9.5703125"/>
    <col customWidth="1" min="775" max="775" style="31" width="12.7109375"/>
    <col customWidth="1" min="776" max="776" style="31" width="12.5703125"/>
    <col customWidth="1" min="777" max="777" style="31" width="11"/>
    <col customWidth="1" min="778" max="778" style="31" width="10.85546875"/>
    <col customWidth="1" min="779" max="780" style="31" width="10.7109375"/>
    <col min="781" max="781" style="31" width="9.140625"/>
    <col customWidth="1" min="782" max="782" style="31" width="12.85546875"/>
    <col customWidth="1" min="783" max="783" style="31" width="23.42578125"/>
    <col min="784" max="785" style="31" width="9.140625"/>
    <col bestFit="1" customWidth="1" min="786" max="786" style="31" width="10.5703125"/>
    <col customWidth="1" min="787" max="787" style="31" width="11.28515625"/>
    <col min="788" max="1018" style="31" width="9.140625"/>
    <col customWidth="1" min="1019" max="1019" style="31" width="83"/>
    <col customWidth="1" min="1020" max="1020" style="31" width="14.28515625"/>
    <col customWidth="1" min="1021" max="1021" style="31" width="15.28515625"/>
    <col customWidth="1" min="1022" max="1022" style="31" width="12.28515625"/>
    <col customWidth="1" min="1023" max="1023" style="31" width="10.28515625"/>
    <col customWidth="1" min="1024" max="1024" style="31" width="8.7109375"/>
    <col customWidth="1" min="1025" max="1025" style="31" width="11"/>
    <col customWidth="1" min="1026" max="1026" style="31" width="9.42578125"/>
    <col customWidth="1" min="1027" max="1027" style="31" width="10.42578125"/>
    <col customWidth="1" min="1028" max="1028" style="31" width="12.28515625"/>
    <col customWidth="1" min="1029" max="1030" style="31" width="9.5703125"/>
    <col customWidth="1" min="1031" max="1031" style="31" width="12.7109375"/>
    <col customWidth="1" min="1032" max="1032" style="31" width="12.5703125"/>
    <col customWidth="1" min="1033" max="1033" style="31" width="11"/>
    <col customWidth="1" min="1034" max="1034" style="31" width="10.85546875"/>
    <col customWidth="1" min="1035" max="1036" style="31" width="10.7109375"/>
    <col min="1037" max="1037" style="31" width="9.140625"/>
    <col customWidth="1" min="1038" max="1038" style="31" width="12.85546875"/>
    <col customWidth="1" min="1039" max="1039" style="31" width="23.42578125"/>
    <col min="1040" max="1041" style="31" width="9.140625"/>
    <col bestFit="1" customWidth="1" min="1042" max="1042" style="31" width="10.5703125"/>
    <col customWidth="1" min="1043" max="1043" style="31" width="11.28515625"/>
    <col min="1044" max="1274" style="31" width="9.140625"/>
    <col customWidth="1" min="1275" max="1275" style="31" width="83"/>
    <col customWidth="1" min="1276" max="1276" style="31" width="14.28515625"/>
    <col customWidth="1" min="1277" max="1277" style="31" width="15.28515625"/>
    <col customWidth="1" min="1278" max="1278" style="31" width="12.28515625"/>
    <col customWidth="1" min="1279" max="1279" style="31" width="10.28515625"/>
    <col customWidth="1" min="1280" max="1280" style="31" width="8.7109375"/>
    <col customWidth="1" min="1281" max="1281" style="31" width="11"/>
    <col customWidth="1" min="1282" max="1282" style="31" width="9.42578125"/>
    <col customWidth="1" min="1283" max="1283" style="31" width="10.42578125"/>
    <col customWidth="1" min="1284" max="1284" style="31" width="12.28515625"/>
    <col customWidth="1" min="1285" max="1286" style="31" width="9.5703125"/>
    <col customWidth="1" min="1287" max="1287" style="31" width="12.7109375"/>
    <col customWidth="1" min="1288" max="1288" style="31" width="12.5703125"/>
    <col customWidth="1" min="1289" max="1289" style="31" width="11"/>
    <col customWidth="1" min="1290" max="1290" style="31" width="10.85546875"/>
    <col customWidth="1" min="1291" max="1292" style="31" width="10.7109375"/>
    <col min="1293" max="1293" style="31" width="9.140625"/>
    <col customWidth="1" min="1294" max="1294" style="31" width="12.85546875"/>
    <col customWidth="1" min="1295" max="1295" style="31" width="23.42578125"/>
    <col min="1296" max="1297" style="31" width="9.140625"/>
    <col bestFit="1" customWidth="1" min="1298" max="1298" style="31" width="10.5703125"/>
    <col customWidth="1" min="1299" max="1299" style="31" width="11.28515625"/>
    <col min="1300" max="1530" style="31" width="9.140625"/>
    <col customWidth="1" min="1531" max="1531" style="31" width="83"/>
    <col customWidth="1" min="1532" max="1532" style="31" width="14.28515625"/>
    <col customWidth="1" min="1533" max="1533" style="31" width="15.28515625"/>
    <col customWidth="1" min="1534" max="1534" style="31" width="12.28515625"/>
    <col customWidth="1" min="1535" max="1535" style="31" width="10.28515625"/>
    <col customWidth="1" min="1536" max="1536" style="31" width="8.7109375"/>
    <col customWidth="1" min="1537" max="1537" style="31" width="11"/>
    <col customWidth="1" min="1538" max="1538" style="31" width="9.42578125"/>
    <col customWidth="1" min="1539" max="1539" style="31" width="10.42578125"/>
    <col customWidth="1" min="1540" max="1540" style="31" width="12.28515625"/>
    <col customWidth="1" min="1541" max="1542" style="31" width="9.5703125"/>
    <col customWidth="1" min="1543" max="1543" style="31" width="12.7109375"/>
    <col customWidth="1" min="1544" max="1544" style="31" width="12.5703125"/>
    <col customWidth="1" min="1545" max="1545" style="31" width="11"/>
    <col customWidth="1" min="1546" max="1546" style="31" width="10.85546875"/>
    <col customWidth="1" min="1547" max="1548" style="31" width="10.7109375"/>
    <col min="1549" max="1549" style="31" width="9.140625"/>
    <col customWidth="1" min="1550" max="1550" style="31" width="12.85546875"/>
    <col customWidth="1" min="1551" max="1551" style="31" width="23.42578125"/>
    <col min="1552" max="1553" style="31" width="9.140625"/>
    <col bestFit="1" customWidth="1" min="1554" max="1554" style="31" width="10.5703125"/>
    <col customWidth="1" min="1555" max="1555" style="31" width="11.28515625"/>
    <col min="1556" max="1786" style="31" width="9.140625"/>
    <col customWidth="1" min="1787" max="1787" style="31" width="83"/>
    <col customWidth="1" min="1788" max="1788" style="31" width="14.28515625"/>
    <col customWidth="1" min="1789" max="1789" style="31" width="15.28515625"/>
    <col customWidth="1" min="1790" max="1790" style="31" width="12.28515625"/>
    <col customWidth="1" min="1791" max="1791" style="31" width="10.28515625"/>
    <col customWidth="1" min="1792" max="1792" style="31" width="8.7109375"/>
    <col customWidth="1" min="1793" max="1793" style="31" width="11"/>
    <col customWidth="1" min="1794" max="1794" style="31" width="9.42578125"/>
    <col customWidth="1" min="1795" max="1795" style="31" width="10.42578125"/>
    <col customWidth="1" min="1796" max="1796" style="31" width="12.28515625"/>
    <col customWidth="1" min="1797" max="1798" style="31" width="9.5703125"/>
    <col customWidth="1" min="1799" max="1799" style="31" width="12.7109375"/>
    <col customWidth="1" min="1800" max="1800" style="31" width="12.5703125"/>
    <col customWidth="1" min="1801" max="1801" style="31" width="11"/>
    <col customWidth="1" min="1802" max="1802" style="31" width="10.85546875"/>
    <col customWidth="1" min="1803" max="1804" style="31" width="10.7109375"/>
    <col min="1805" max="1805" style="31" width="9.140625"/>
    <col customWidth="1" min="1806" max="1806" style="31" width="12.85546875"/>
    <col customWidth="1" min="1807" max="1807" style="31" width="23.42578125"/>
    <col min="1808" max="1809" style="31" width="9.140625"/>
    <col bestFit="1" customWidth="1" min="1810" max="1810" style="31" width="10.5703125"/>
    <col customWidth="1" min="1811" max="1811" style="31" width="11.28515625"/>
    <col min="1812" max="2042" style="31" width="9.140625"/>
    <col customWidth="1" min="2043" max="2043" style="31" width="83"/>
    <col customWidth="1" min="2044" max="2044" style="31" width="14.28515625"/>
    <col customWidth="1" min="2045" max="2045" style="31" width="15.28515625"/>
    <col customWidth="1" min="2046" max="2046" style="31" width="12.28515625"/>
    <col customWidth="1" min="2047" max="2047" style="31" width="10.28515625"/>
    <col customWidth="1" min="2048" max="2048" style="31" width="8.7109375"/>
    <col customWidth="1" min="2049" max="2049" style="31" width="11"/>
    <col customWidth="1" min="2050" max="2050" style="31" width="9.42578125"/>
    <col customWidth="1" min="2051" max="2051" style="31" width="10.42578125"/>
    <col customWidth="1" min="2052" max="2052" style="31" width="12.28515625"/>
    <col customWidth="1" min="2053" max="2054" style="31" width="9.5703125"/>
    <col customWidth="1" min="2055" max="2055" style="31" width="12.7109375"/>
    <col customWidth="1" min="2056" max="2056" style="31" width="12.5703125"/>
    <col customWidth="1" min="2057" max="2057" style="31" width="11"/>
    <col customWidth="1" min="2058" max="2058" style="31" width="10.85546875"/>
    <col customWidth="1" min="2059" max="2060" style="31" width="10.7109375"/>
    <col min="2061" max="2061" style="31" width="9.140625"/>
    <col customWidth="1" min="2062" max="2062" style="31" width="12.85546875"/>
    <col customWidth="1" min="2063" max="2063" style="31" width="23.42578125"/>
    <col min="2064" max="2065" style="31" width="9.140625"/>
    <col bestFit="1" customWidth="1" min="2066" max="2066" style="31" width="10.5703125"/>
    <col customWidth="1" min="2067" max="2067" style="31" width="11.28515625"/>
    <col min="2068" max="2298" style="31" width="9.140625"/>
    <col customWidth="1" min="2299" max="2299" style="31" width="83"/>
    <col customWidth="1" min="2300" max="2300" style="31" width="14.28515625"/>
    <col customWidth="1" min="2301" max="2301" style="31" width="15.28515625"/>
    <col customWidth="1" min="2302" max="2302" style="31" width="12.28515625"/>
    <col customWidth="1" min="2303" max="2303" style="31" width="10.28515625"/>
    <col customWidth="1" min="2304" max="2304" style="31" width="8.7109375"/>
    <col customWidth="1" min="2305" max="2305" style="31" width="11"/>
    <col customWidth="1" min="2306" max="2306" style="31" width="9.42578125"/>
    <col customWidth="1" min="2307" max="2307" style="31" width="10.42578125"/>
    <col customWidth="1" min="2308" max="2308" style="31" width="12.28515625"/>
    <col customWidth="1" min="2309" max="2310" style="31" width="9.5703125"/>
    <col customWidth="1" min="2311" max="2311" style="31" width="12.7109375"/>
    <col customWidth="1" min="2312" max="2312" style="31" width="12.5703125"/>
    <col customWidth="1" min="2313" max="2313" style="31" width="11"/>
    <col customWidth="1" min="2314" max="2314" style="31" width="10.85546875"/>
    <col customWidth="1" min="2315" max="2316" style="31" width="10.7109375"/>
    <col min="2317" max="2317" style="31" width="9.140625"/>
    <col customWidth="1" min="2318" max="2318" style="31" width="12.85546875"/>
    <col customWidth="1" min="2319" max="2319" style="31" width="23.42578125"/>
    <col min="2320" max="2321" style="31" width="9.140625"/>
    <col bestFit="1" customWidth="1" min="2322" max="2322" style="31" width="10.5703125"/>
    <col customWidth="1" min="2323" max="2323" style="31" width="11.28515625"/>
    <col min="2324" max="2554" style="31" width="9.140625"/>
    <col customWidth="1" min="2555" max="2555" style="31" width="83"/>
    <col customWidth="1" min="2556" max="2556" style="31" width="14.28515625"/>
    <col customWidth="1" min="2557" max="2557" style="31" width="15.28515625"/>
    <col customWidth="1" min="2558" max="2558" style="31" width="12.28515625"/>
    <col customWidth="1" min="2559" max="2559" style="31" width="10.28515625"/>
    <col customWidth="1" min="2560" max="2560" style="31" width="8.7109375"/>
    <col customWidth="1" min="2561" max="2561" style="31" width="11"/>
    <col customWidth="1" min="2562" max="2562" style="31" width="9.42578125"/>
    <col customWidth="1" min="2563" max="2563" style="31" width="10.42578125"/>
    <col customWidth="1" min="2564" max="2564" style="31" width="12.28515625"/>
    <col customWidth="1" min="2565" max="2566" style="31" width="9.5703125"/>
    <col customWidth="1" min="2567" max="2567" style="31" width="12.7109375"/>
    <col customWidth="1" min="2568" max="2568" style="31" width="12.5703125"/>
    <col customWidth="1" min="2569" max="2569" style="31" width="11"/>
    <col customWidth="1" min="2570" max="2570" style="31" width="10.85546875"/>
    <col customWidth="1" min="2571" max="2572" style="31" width="10.7109375"/>
    <col min="2573" max="2573" style="31" width="9.140625"/>
    <col customWidth="1" min="2574" max="2574" style="31" width="12.85546875"/>
    <col customWidth="1" min="2575" max="2575" style="31" width="23.42578125"/>
    <col min="2576" max="2577" style="31" width="9.140625"/>
    <col bestFit="1" customWidth="1" min="2578" max="2578" style="31" width="10.5703125"/>
    <col customWidth="1" min="2579" max="2579" style="31" width="11.28515625"/>
    <col min="2580" max="2810" style="31" width="9.140625"/>
    <col customWidth="1" min="2811" max="2811" style="31" width="83"/>
    <col customWidth="1" min="2812" max="2812" style="31" width="14.28515625"/>
    <col customWidth="1" min="2813" max="2813" style="31" width="15.28515625"/>
    <col customWidth="1" min="2814" max="2814" style="31" width="12.28515625"/>
    <col customWidth="1" min="2815" max="2815" style="31" width="10.28515625"/>
    <col customWidth="1" min="2816" max="2816" style="31" width="8.7109375"/>
    <col customWidth="1" min="2817" max="2817" style="31" width="11"/>
    <col customWidth="1" min="2818" max="2818" style="31" width="9.42578125"/>
    <col customWidth="1" min="2819" max="2819" style="31" width="10.42578125"/>
    <col customWidth="1" min="2820" max="2820" style="31" width="12.28515625"/>
    <col customWidth="1" min="2821" max="2822" style="31" width="9.5703125"/>
    <col customWidth="1" min="2823" max="2823" style="31" width="12.7109375"/>
    <col customWidth="1" min="2824" max="2824" style="31" width="12.5703125"/>
    <col customWidth="1" min="2825" max="2825" style="31" width="11"/>
    <col customWidth="1" min="2826" max="2826" style="31" width="10.85546875"/>
    <col customWidth="1" min="2827" max="2828" style="31" width="10.7109375"/>
    <col min="2829" max="2829" style="31" width="9.140625"/>
    <col customWidth="1" min="2830" max="2830" style="31" width="12.85546875"/>
    <col customWidth="1" min="2831" max="2831" style="31" width="23.42578125"/>
    <col min="2832" max="2833" style="31" width="9.140625"/>
    <col bestFit="1" customWidth="1" min="2834" max="2834" style="31" width="10.5703125"/>
    <col customWidth="1" min="2835" max="2835" style="31" width="11.28515625"/>
    <col min="2836" max="3066" style="31" width="9.140625"/>
    <col customWidth="1" min="3067" max="3067" style="31" width="83"/>
    <col customWidth="1" min="3068" max="3068" style="31" width="14.28515625"/>
    <col customWidth="1" min="3069" max="3069" style="31" width="15.28515625"/>
    <col customWidth="1" min="3070" max="3070" style="31" width="12.28515625"/>
    <col customWidth="1" min="3071" max="3071" style="31" width="10.28515625"/>
    <col customWidth="1" min="3072" max="3072" style="31" width="8.7109375"/>
    <col customWidth="1" min="3073" max="3073" style="31" width="11"/>
    <col customWidth="1" min="3074" max="3074" style="31" width="9.42578125"/>
    <col customWidth="1" min="3075" max="3075" style="31" width="10.42578125"/>
    <col customWidth="1" min="3076" max="3076" style="31" width="12.28515625"/>
    <col customWidth="1" min="3077" max="3078" style="31" width="9.5703125"/>
    <col customWidth="1" min="3079" max="3079" style="31" width="12.7109375"/>
    <col customWidth="1" min="3080" max="3080" style="31" width="12.5703125"/>
    <col customWidth="1" min="3081" max="3081" style="31" width="11"/>
    <col customWidth="1" min="3082" max="3082" style="31" width="10.85546875"/>
    <col customWidth="1" min="3083" max="3084" style="31" width="10.7109375"/>
    <col min="3085" max="3085" style="31" width="9.140625"/>
    <col customWidth="1" min="3086" max="3086" style="31" width="12.85546875"/>
    <col customWidth="1" min="3087" max="3087" style="31" width="23.42578125"/>
    <col min="3088" max="3089" style="31" width="9.140625"/>
    <col bestFit="1" customWidth="1" min="3090" max="3090" style="31" width="10.5703125"/>
    <col customWidth="1" min="3091" max="3091" style="31" width="11.28515625"/>
    <col min="3092" max="3322" style="31" width="9.140625"/>
    <col customWidth="1" min="3323" max="3323" style="31" width="83"/>
    <col customWidth="1" min="3324" max="3324" style="31" width="14.28515625"/>
    <col customWidth="1" min="3325" max="3325" style="31" width="15.28515625"/>
    <col customWidth="1" min="3326" max="3326" style="31" width="12.28515625"/>
    <col customWidth="1" min="3327" max="3327" style="31" width="10.28515625"/>
    <col customWidth="1" min="3328" max="3328" style="31" width="8.7109375"/>
    <col customWidth="1" min="3329" max="3329" style="31" width="11"/>
    <col customWidth="1" min="3330" max="3330" style="31" width="9.42578125"/>
    <col customWidth="1" min="3331" max="3331" style="31" width="10.42578125"/>
    <col customWidth="1" min="3332" max="3332" style="31" width="12.28515625"/>
    <col customWidth="1" min="3333" max="3334" style="31" width="9.5703125"/>
    <col customWidth="1" min="3335" max="3335" style="31" width="12.7109375"/>
    <col customWidth="1" min="3336" max="3336" style="31" width="12.5703125"/>
    <col customWidth="1" min="3337" max="3337" style="31" width="11"/>
    <col customWidth="1" min="3338" max="3338" style="31" width="10.85546875"/>
    <col customWidth="1" min="3339" max="3340" style="31" width="10.7109375"/>
    <col min="3341" max="3341" style="31" width="9.140625"/>
    <col customWidth="1" min="3342" max="3342" style="31" width="12.85546875"/>
    <col customWidth="1" min="3343" max="3343" style="31" width="23.42578125"/>
    <col min="3344" max="3345" style="31" width="9.140625"/>
    <col bestFit="1" customWidth="1" min="3346" max="3346" style="31" width="10.5703125"/>
    <col customWidth="1" min="3347" max="3347" style="31" width="11.28515625"/>
    <col min="3348" max="3578" style="31" width="9.140625"/>
    <col customWidth="1" min="3579" max="3579" style="31" width="83"/>
    <col customWidth="1" min="3580" max="3580" style="31" width="14.28515625"/>
    <col customWidth="1" min="3581" max="3581" style="31" width="15.28515625"/>
    <col customWidth="1" min="3582" max="3582" style="31" width="12.28515625"/>
    <col customWidth="1" min="3583" max="3583" style="31" width="10.28515625"/>
    <col customWidth="1" min="3584" max="3584" style="31" width="8.7109375"/>
    <col customWidth="1" min="3585" max="3585" style="31" width="11"/>
    <col customWidth="1" min="3586" max="3586" style="31" width="9.42578125"/>
    <col customWidth="1" min="3587" max="3587" style="31" width="10.42578125"/>
    <col customWidth="1" min="3588" max="3588" style="31" width="12.28515625"/>
    <col customWidth="1" min="3589" max="3590" style="31" width="9.5703125"/>
    <col customWidth="1" min="3591" max="3591" style="31" width="12.7109375"/>
    <col customWidth="1" min="3592" max="3592" style="31" width="12.5703125"/>
    <col customWidth="1" min="3593" max="3593" style="31" width="11"/>
    <col customWidth="1" min="3594" max="3594" style="31" width="10.85546875"/>
    <col customWidth="1" min="3595" max="3596" style="31" width="10.7109375"/>
    <col min="3597" max="3597" style="31" width="9.140625"/>
    <col customWidth="1" min="3598" max="3598" style="31" width="12.85546875"/>
    <col customWidth="1" min="3599" max="3599" style="31" width="23.42578125"/>
    <col min="3600" max="3601" style="31" width="9.140625"/>
    <col bestFit="1" customWidth="1" min="3602" max="3602" style="31" width="10.5703125"/>
    <col customWidth="1" min="3603" max="3603" style="31" width="11.28515625"/>
    <col min="3604" max="3834" style="31" width="9.140625"/>
    <col customWidth="1" min="3835" max="3835" style="31" width="83"/>
    <col customWidth="1" min="3836" max="3836" style="31" width="14.28515625"/>
    <col customWidth="1" min="3837" max="3837" style="31" width="15.28515625"/>
    <col customWidth="1" min="3838" max="3838" style="31" width="12.28515625"/>
    <col customWidth="1" min="3839" max="3839" style="31" width="10.28515625"/>
    <col customWidth="1" min="3840" max="3840" style="31" width="8.7109375"/>
    <col customWidth="1" min="3841" max="3841" style="31" width="11"/>
    <col customWidth="1" min="3842" max="3842" style="31" width="9.42578125"/>
    <col customWidth="1" min="3843" max="3843" style="31" width="10.42578125"/>
    <col customWidth="1" min="3844" max="3844" style="31" width="12.28515625"/>
    <col customWidth="1" min="3845" max="3846" style="31" width="9.5703125"/>
    <col customWidth="1" min="3847" max="3847" style="31" width="12.7109375"/>
    <col customWidth="1" min="3848" max="3848" style="31" width="12.5703125"/>
    <col customWidth="1" min="3849" max="3849" style="31" width="11"/>
    <col customWidth="1" min="3850" max="3850" style="31" width="10.85546875"/>
    <col customWidth="1" min="3851" max="3852" style="31" width="10.7109375"/>
    <col min="3853" max="3853" style="31" width="9.140625"/>
    <col customWidth="1" min="3854" max="3854" style="31" width="12.85546875"/>
    <col customWidth="1" min="3855" max="3855" style="31" width="23.42578125"/>
    <col min="3856" max="3857" style="31" width="9.140625"/>
    <col bestFit="1" customWidth="1" min="3858" max="3858" style="31" width="10.5703125"/>
    <col customWidth="1" min="3859" max="3859" style="31" width="11.28515625"/>
    <col min="3860" max="4090" style="31" width="9.140625"/>
    <col customWidth="1" min="4091" max="4091" style="31" width="83"/>
    <col customWidth="1" min="4092" max="4092" style="31" width="14.28515625"/>
    <col customWidth="1" min="4093" max="4093" style="31" width="15.28515625"/>
    <col customWidth="1" min="4094" max="4094" style="31" width="12.28515625"/>
    <col customWidth="1" min="4095" max="4095" style="31" width="10.28515625"/>
    <col customWidth="1" min="4096" max="4096" style="31" width="8.7109375"/>
    <col customWidth="1" min="4097" max="4097" style="31" width="11"/>
    <col customWidth="1" min="4098" max="4098" style="31" width="9.42578125"/>
    <col customWidth="1" min="4099" max="4099" style="31" width="10.42578125"/>
    <col customWidth="1" min="4100" max="4100" style="31" width="12.28515625"/>
    <col customWidth="1" min="4101" max="4102" style="31" width="9.5703125"/>
    <col customWidth="1" min="4103" max="4103" style="31" width="12.7109375"/>
    <col customWidth="1" min="4104" max="4104" style="31" width="12.5703125"/>
    <col customWidth="1" min="4105" max="4105" style="31" width="11"/>
    <col customWidth="1" min="4106" max="4106" style="31" width="10.85546875"/>
    <col customWidth="1" min="4107" max="4108" style="31" width="10.7109375"/>
    <col min="4109" max="4109" style="31" width="9.140625"/>
    <col customWidth="1" min="4110" max="4110" style="31" width="12.85546875"/>
    <col customWidth="1" min="4111" max="4111" style="31" width="23.42578125"/>
    <col min="4112" max="4113" style="31" width="9.140625"/>
    <col bestFit="1" customWidth="1" min="4114" max="4114" style="31" width="10.5703125"/>
    <col customWidth="1" min="4115" max="4115" style="31" width="11.28515625"/>
    <col min="4116" max="4346" style="31" width="9.140625"/>
    <col customWidth="1" min="4347" max="4347" style="31" width="83"/>
    <col customWidth="1" min="4348" max="4348" style="31" width="14.28515625"/>
    <col customWidth="1" min="4349" max="4349" style="31" width="15.28515625"/>
    <col customWidth="1" min="4350" max="4350" style="31" width="12.28515625"/>
    <col customWidth="1" min="4351" max="4351" style="31" width="10.28515625"/>
    <col customWidth="1" min="4352" max="4352" style="31" width="8.7109375"/>
    <col customWidth="1" min="4353" max="4353" style="31" width="11"/>
    <col customWidth="1" min="4354" max="4354" style="31" width="9.42578125"/>
    <col customWidth="1" min="4355" max="4355" style="31" width="10.42578125"/>
    <col customWidth="1" min="4356" max="4356" style="31" width="12.28515625"/>
    <col customWidth="1" min="4357" max="4358" style="31" width="9.5703125"/>
    <col customWidth="1" min="4359" max="4359" style="31" width="12.7109375"/>
    <col customWidth="1" min="4360" max="4360" style="31" width="12.5703125"/>
    <col customWidth="1" min="4361" max="4361" style="31" width="11"/>
    <col customWidth="1" min="4362" max="4362" style="31" width="10.85546875"/>
    <col customWidth="1" min="4363" max="4364" style="31" width="10.7109375"/>
    <col min="4365" max="4365" style="31" width="9.140625"/>
    <col customWidth="1" min="4366" max="4366" style="31" width="12.85546875"/>
    <col customWidth="1" min="4367" max="4367" style="31" width="23.42578125"/>
    <col min="4368" max="4369" style="31" width="9.140625"/>
    <col bestFit="1" customWidth="1" min="4370" max="4370" style="31" width="10.5703125"/>
    <col customWidth="1" min="4371" max="4371" style="31" width="11.28515625"/>
    <col min="4372" max="4602" style="31" width="9.140625"/>
    <col customWidth="1" min="4603" max="4603" style="31" width="83"/>
    <col customWidth="1" min="4604" max="4604" style="31" width="14.28515625"/>
    <col customWidth="1" min="4605" max="4605" style="31" width="15.28515625"/>
    <col customWidth="1" min="4606" max="4606" style="31" width="12.28515625"/>
    <col customWidth="1" min="4607" max="4607" style="31" width="10.28515625"/>
    <col customWidth="1" min="4608" max="4608" style="31" width="8.7109375"/>
    <col customWidth="1" min="4609" max="4609" style="31" width="11"/>
    <col customWidth="1" min="4610" max="4610" style="31" width="9.42578125"/>
    <col customWidth="1" min="4611" max="4611" style="31" width="10.42578125"/>
    <col customWidth="1" min="4612" max="4612" style="31" width="12.28515625"/>
    <col customWidth="1" min="4613" max="4614" style="31" width="9.5703125"/>
    <col customWidth="1" min="4615" max="4615" style="31" width="12.7109375"/>
    <col customWidth="1" min="4616" max="4616" style="31" width="12.5703125"/>
    <col customWidth="1" min="4617" max="4617" style="31" width="11"/>
    <col customWidth="1" min="4618" max="4618" style="31" width="10.85546875"/>
    <col customWidth="1" min="4619" max="4620" style="31" width="10.7109375"/>
    <col min="4621" max="4621" style="31" width="9.140625"/>
    <col customWidth="1" min="4622" max="4622" style="31" width="12.85546875"/>
    <col customWidth="1" min="4623" max="4623" style="31" width="23.42578125"/>
    <col min="4624" max="4625" style="31" width="9.140625"/>
    <col bestFit="1" customWidth="1" min="4626" max="4626" style="31" width="10.5703125"/>
    <col customWidth="1" min="4627" max="4627" style="31" width="11.28515625"/>
    <col min="4628" max="4858" style="31" width="9.140625"/>
    <col customWidth="1" min="4859" max="4859" style="31" width="83"/>
    <col customWidth="1" min="4860" max="4860" style="31" width="14.28515625"/>
    <col customWidth="1" min="4861" max="4861" style="31" width="15.28515625"/>
    <col customWidth="1" min="4862" max="4862" style="31" width="12.28515625"/>
    <col customWidth="1" min="4863" max="4863" style="31" width="10.28515625"/>
    <col customWidth="1" min="4864" max="4864" style="31" width="8.7109375"/>
    <col customWidth="1" min="4865" max="4865" style="31" width="11"/>
    <col customWidth="1" min="4866" max="4866" style="31" width="9.42578125"/>
    <col customWidth="1" min="4867" max="4867" style="31" width="10.42578125"/>
    <col customWidth="1" min="4868" max="4868" style="31" width="12.28515625"/>
    <col customWidth="1" min="4869" max="4870" style="31" width="9.5703125"/>
    <col customWidth="1" min="4871" max="4871" style="31" width="12.7109375"/>
    <col customWidth="1" min="4872" max="4872" style="31" width="12.5703125"/>
    <col customWidth="1" min="4873" max="4873" style="31" width="11"/>
    <col customWidth="1" min="4874" max="4874" style="31" width="10.85546875"/>
    <col customWidth="1" min="4875" max="4876" style="31" width="10.7109375"/>
    <col min="4877" max="4877" style="31" width="9.140625"/>
    <col customWidth="1" min="4878" max="4878" style="31" width="12.85546875"/>
    <col customWidth="1" min="4879" max="4879" style="31" width="23.42578125"/>
    <col min="4880" max="4881" style="31" width="9.140625"/>
    <col bestFit="1" customWidth="1" min="4882" max="4882" style="31" width="10.5703125"/>
    <col customWidth="1" min="4883" max="4883" style="31" width="11.28515625"/>
    <col min="4884" max="5114" style="31" width="9.140625"/>
    <col customWidth="1" min="5115" max="5115" style="31" width="83"/>
    <col customWidth="1" min="5116" max="5116" style="31" width="14.28515625"/>
    <col customWidth="1" min="5117" max="5117" style="31" width="15.28515625"/>
    <col customWidth="1" min="5118" max="5118" style="31" width="12.28515625"/>
    <col customWidth="1" min="5119" max="5119" style="31" width="10.28515625"/>
    <col customWidth="1" min="5120" max="5120" style="31" width="8.7109375"/>
    <col customWidth="1" min="5121" max="5121" style="31" width="11"/>
    <col customWidth="1" min="5122" max="5122" style="31" width="9.42578125"/>
    <col customWidth="1" min="5123" max="5123" style="31" width="10.42578125"/>
    <col customWidth="1" min="5124" max="5124" style="31" width="12.28515625"/>
    <col customWidth="1" min="5125" max="5126" style="31" width="9.5703125"/>
    <col customWidth="1" min="5127" max="5127" style="31" width="12.7109375"/>
    <col customWidth="1" min="5128" max="5128" style="31" width="12.5703125"/>
    <col customWidth="1" min="5129" max="5129" style="31" width="11"/>
    <col customWidth="1" min="5130" max="5130" style="31" width="10.85546875"/>
    <col customWidth="1" min="5131" max="5132" style="31" width="10.7109375"/>
    <col min="5133" max="5133" style="31" width="9.140625"/>
    <col customWidth="1" min="5134" max="5134" style="31" width="12.85546875"/>
    <col customWidth="1" min="5135" max="5135" style="31" width="23.42578125"/>
    <col min="5136" max="5137" style="31" width="9.140625"/>
    <col bestFit="1" customWidth="1" min="5138" max="5138" style="31" width="10.5703125"/>
    <col customWidth="1" min="5139" max="5139" style="31" width="11.28515625"/>
    <col min="5140" max="5370" style="31" width="9.140625"/>
    <col customWidth="1" min="5371" max="5371" style="31" width="83"/>
    <col customWidth="1" min="5372" max="5372" style="31" width="14.28515625"/>
    <col customWidth="1" min="5373" max="5373" style="31" width="15.28515625"/>
    <col customWidth="1" min="5374" max="5374" style="31" width="12.28515625"/>
    <col customWidth="1" min="5375" max="5375" style="31" width="10.28515625"/>
    <col customWidth="1" min="5376" max="5376" style="31" width="8.7109375"/>
    <col customWidth="1" min="5377" max="5377" style="31" width="11"/>
    <col customWidth="1" min="5378" max="5378" style="31" width="9.42578125"/>
    <col customWidth="1" min="5379" max="5379" style="31" width="10.42578125"/>
    <col customWidth="1" min="5380" max="5380" style="31" width="12.28515625"/>
    <col customWidth="1" min="5381" max="5382" style="31" width="9.5703125"/>
    <col customWidth="1" min="5383" max="5383" style="31" width="12.7109375"/>
    <col customWidth="1" min="5384" max="5384" style="31" width="12.5703125"/>
    <col customWidth="1" min="5385" max="5385" style="31" width="11"/>
    <col customWidth="1" min="5386" max="5386" style="31" width="10.85546875"/>
    <col customWidth="1" min="5387" max="5388" style="31" width="10.7109375"/>
    <col min="5389" max="5389" style="31" width="9.140625"/>
    <col customWidth="1" min="5390" max="5390" style="31" width="12.85546875"/>
    <col customWidth="1" min="5391" max="5391" style="31" width="23.42578125"/>
    <col min="5392" max="5393" style="31" width="9.140625"/>
    <col bestFit="1" customWidth="1" min="5394" max="5394" style="31" width="10.5703125"/>
    <col customWidth="1" min="5395" max="5395" style="31" width="11.28515625"/>
    <col min="5396" max="5626" style="31" width="9.140625"/>
    <col customWidth="1" min="5627" max="5627" style="31" width="83"/>
    <col customWidth="1" min="5628" max="5628" style="31" width="14.28515625"/>
    <col customWidth="1" min="5629" max="5629" style="31" width="15.28515625"/>
    <col customWidth="1" min="5630" max="5630" style="31" width="12.28515625"/>
    <col customWidth="1" min="5631" max="5631" style="31" width="10.28515625"/>
    <col customWidth="1" min="5632" max="5632" style="31" width="8.7109375"/>
    <col customWidth="1" min="5633" max="5633" style="31" width="11"/>
    <col customWidth="1" min="5634" max="5634" style="31" width="9.42578125"/>
    <col customWidth="1" min="5635" max="5635" style="31" width="10.42578125"/>
    <col customWidth="1" min="5636" max="5636" style="31" width="12.28515625"/>
    <col customWidth="1" min="5637" max="5638" style="31" width="9.5703125"/>
    <col customWidth="1" min="5639" max="5639" style="31" width="12.7109375"/>
    <col customWidth="1" min="5640" max="5640" style="31" width="12.5703125"/>
    <col customWidth="1" min="5641" max="5641" style="31" width="11"/>
    <col customWidth="1" min="5642" max="5642" style="31" width="10.85546875"/>
    <col customWidth="1" min="5643" max="5644" style="31" width="10.7109375"/>
    <col min="5645" max="5645" style="31" width="9.140625"/>
    <col customWidth="1" min="5646" max="5646" style="31" width="12.85546875"/>
    <col customWidth="1" min="5647" max="5647" style="31" width="23.42578125"/>
    <col min="5648" max="5649" style="31" width="9.140625"/>
    <col bestFit="1" customWidth="1" min="5650" max="5650" style="31" width="10.5703125"/>
    <col customWidth="1" min="5651" max="5651" style="31" width="11.28515625"/>
    <col min="5652" max="5882" style="31" width="9.140625"/>
    <col customWidth="1" min="5883" max="5883" style="31" width="83"/>
    <col customWidth="1" min="5884" max="5884" style="31" width="14.28515625"/>
    <col customWidth="1" min="5885" max="5885" style="31" width="15.28515625"/>
    <col customWidth="1" min="5886" max="5886" style="31" width="12.28515625"/>
    <col customWidth="1" min="5887" max="5887" style="31" width="10.28515625"/>
    <col customWidth="1" min="5888" max="5888" style="31" width="8.7109375"/>
    <col customWidth="1" min="5889" max="5889" style="31" width="11"/>
    <col customWidth="1" min="5890" max="5890" style="31" width="9.42578125"/>
    <col customWidth="1" min="5891" max="5891" style="31" width="10.42578125"/>
    <col customWidth="1" min="5892" max="5892" style="31" width="12.28515625"/>
    <col customWidth="1" min="5893" max="5894" style="31" width="9.5703125"/>
    <col customWidth="1" min="5895" max="5895" style="31" width="12.7109375"/>
    <col customWidth="1" min="5896" max="5896" style="31" width="12.5703125"/>
    <col customWidth="1" min="5897" max="5897" style="31" width="11"/>
    <col customWidth="1" min="5898" max="5898" style="31" width="10.85546875"/>
    <col customWidth="1" min="5899" max="5900" style="31" width="10.7109375"/>
    <col min="5901" max="5901" style="31" width="9.140625"/>
    <col customWidth="1" min="5902" max="5902" style="31" width="12.85546875"/>
    <col customWidth="1" min="5903" max="5903" style="31" width="23.42578125"/>
    <col min="5904" max="5905" style="31" width="9.140625"/>
    <col bestFit="1" customWidth="1" min="5906" max="5906" style="31" width="10.5703125"/>
    <col customWidth="1" min="5907" max="5907" style="31" width="11.28515625"/>
    <col min="5908" max="6138" style="31" width="9.140625"/>
    <col customWidth="1" min="6139" max="6139" style="31" width="83"/>
    <col customWidth="1" min="6140" max="6140" style="31" width="14.28515625"/>
    <col customWidth="1" min="6141" max="6141" style="31" width="15.28515625"/>
    <col customWidth="1" min="6142" max="6142" style="31" width="12.28515625"/>
    <col customWidth="1" min="6143" max="6143" style="31" width="10.28515625"/>
    <col customWidth="1" min="6144" max="6144" style="31" width="8.7109375"/>
    <col customWidth="1" min="6145" max="6145" style="31" width="11"/>
    <col customWidth="1" min="6146" max="6146" style="31" width="9.42578125"/>
    <col customWidth="1" min="6147" max="6147" style="31" width="10.42578125"/>
    <col customWidth="1" min="6148" max="6148" style="31" width="12.28515625"/>
    <col customWidth="1" min="6149" max="6150" style="31" width="9.5703125"/>
    <col customWidth="1" min="6151" max="6151" style="31" width="12.7109375"/>
    <col customWidth="1" min="6152" max="6152" style="31" width="12.5703125"/>
    <col customWidth="1" min="6153" max="6153" style="31" width="11"/>
    <col customWidth="1" min="6154" max="6154" style="31" width="10.85546875"/>
    <col customWidth="1" min="6155" max="6156" style="31" width="10.7109375"/>
    <col min="6157" max="6157" style="31" width="9.140625"/>
    <col customWidth="1" min="6158" max="6158" style="31" width="12.85546875"/>
    <col customWidth="1" min="6159" max="6159" style="31" width="23.42578125"/>
    <col min="6160" max="6161" style="31" width="9.140625"/>
    <col bestFit="1" customWidth="1" min="6162" max="6162" style="31" width="10.5703125"/>
    <col customWidth="1" min="6163" max="6163" style="31" width="11.28515625"/>
    <col min="6164" max="6394" style="31" width="9.140625"/>
    <col customWidth="1" min="6395" max="6395" style="31" width="83"/>
    <col customWidth="1" min="6396" max="6396" style="31" width="14.28515625"/>
    <col customWidth="1" min="6397" max="6397" style="31" width="15.28515625"/>
    <col customWidth="1" min="6398" max="6398" style="31" width="12.28515625"/>
    <col customWidth="1" min="6399" max="6399" style="31" width="10.28515625"/>
    <col customWidth="1" min="6400" max="6400" style="31" width="8.7109375"/>
    <col customWidth="1" min="6401" max="6401" style="31" width="11"/>
    <col customWidth="1" min="6402" max="6402" style="31" width="9.42578125"/>
    <col customWidth="1" min="6403" max="6403" style="31" width="10.42578125"/>
    <col customWidth="1" min="6404" max="6404" style="31" width="12.28515625"/>
    <col customWidth="1" min="6405" max="6406" style="31" width="9.5703125"/>
    <col customWidth="1" min="6407" max="6407" style="31" width="12.7109375"/>
    <col customWidth="1" min="6408" max="6408" style="31" width="12.5703125"/>
    <col customWidth="1" min="6409" max="6409" style="31" width="11"/>
    <col customWidth="1" min="6410" max="6410" style="31" width="10.85546875"/>
    <col customWidth="1" min="6411" max="6412" style="31" width="10.7109375"/>
    <col min="6413" max="6413" style="31" width="9.140625"/>
    <col customWidth="1" min="6414" max="6414" style="31" width="12.85546875"/>
    <col customWidth="1" min="6415" max="6415" style="31" width="23.42578125"/>
    <col min="6416" max="6417" style="31" width="9.140625"/>
    <col bestFit="1" customWidth="1" min="6418" max="6418" style="31" width="10.5703125"/>
    <col customWidth="1" min="6419" max="6419" style="31" width="11.28515625"/>
    <col min="6420" max="6650" style="31" width="9.140625"/>
    <col customWidth="1" min="6651" max="6651" style="31" width="83"/>
    <col customWidth="1" min="6652" max="6652" style="31" width="14.28515625"/>
    <col customWidth="1" min="6653" max="6653" style="31" width="15.28515625"/>
    <col customWidth="1" min="6654" max="6654" style="31" width="12.28515625"/>
    <col customWidth="1" min="6655" max="6655" style="31" width="10.28515625"/>
    <col customWidth="1" min="6656" max="6656" style="31" width="8.7109375"/>
    <col customWidth="1" min="6657" max="6657" style="31" width="11"/>
    <col customWidth="1" min="6658" max="6658" style="31" width="9.42578125"/>
    <col customWidth="1" min="6659" max="6659" style="31" width="10.42578125"/>
    <col customWidth="1" min="6660" max="6660" style="31" width="12.28515625"/>
    <col customWidth="1" min="6661" max="6662" style="31" width="9.5703125"/>
    <col customWidth="1" min="6663" max="6663" style="31" width="12.7109375"/>
    <col customWidth="1" min="6664" max="6664" style="31" width="12.5703125"/>
    <col customWidth="1" min="6665" max="6665" style="31" width="11"/>
    <col customWidth="1" min="6666" max="6666" style="31" width="10.85546875"/>
    <col customWidth="1" min="6667" max="6668" style="31" width="10.7109375"/>
    <col min="6669" max="6669" style="31" width="9.140625"/>
    <col customWidth="1" min="6670" max="6670" style="31" width="12.85546875"/>
    <col customWidth="1" min="6671" max="6671" style="31" width="23.42578125"/>
    <col min="6672" max="6673" style="31" width="9.140625"/>
    <col bestFit="1" customWidth="1" min="6674" max="6674" style="31" width="10.5703125"/>
    <col customWidth="1" min="6675" max="6675" style="31" width="11.28515625"/>
    <col min="6676" max="6906" style="31" width="9.140625"/>
    <col customWidth="1" min="6907" max="6907" style="31" width="83"/>
    <col customWidth="1" min="6908" max="6908" style="31" width="14.28515625"/>
    <col customWidth="1" min="6909" max="6909" style="31" width="15.28515625"/>
    <col customWidth="1" min="6910" max="6910" style="31" width="12.28515625"/>
    <col customWidth="1" min="6911" max="6911" style="31" width="10.28515625"/>
    <col customWidth="1" min="6912" max="6912" style="31" width="8.7109375"/>
    <col customWidth="1" min="6913" max="6913" style="31" width="11"/>
    <col customWidth="1" min="6914" max="6914" style="31" width="9.42578125"/>
    <col customWidth="1" min="6915" max="6915" style="31" width="10.42578125"/>
    <col customWidth="1" min="6916" max="6916" style="31" width="12.28515625"/>
    <col customWidth="1" min="6917" max="6918" style="31" width="9.5703125"/>
    <col customWidth="1" min="6919" max="6919" style="31" width="12.7109375"/>
    <col customWidth="1" min="6920" max="6920" style="31" width="12.5703125"/>
    <col customWidth="1" min="6921" max="6921" style="31" width="11"/>
    <col customWidth="1" min="6922" max="6922" style="31" width="10.85546875"/>
    <col customWidth="1" min="6923" max="6924" style="31" width="10.7109375"/>
    <col min="6925" max="6925" style="31" width="9.140625"/>
    <col customWidth="1" min="6926" max="6926" style="31" width="12.85546875"/>
    <col customWidth="1" min="6927" max="6927" style="31" width="23.42578125"/>
    <col min="6928" max="6929" style="31" width="9.140625"/>
    <col bestFit="1" customWidth="1" min="6930" max="6930" style="31" width="10.5703125"/>
    <col customWidth="1" min="6931" max="6931" style="31" width="11.28515625"/>
    <col min="6932" max="7162" style="31" width="9.140625"/>
    <col customWidth="1" min="7163" max="7163" style="31" width="83"/>
    <col customWidth="1" min="7164" max="7164" style="31" width="14.28515625"/>
    <col customWidth="1" min="7165" max="7165" style="31" width="15.28515625"/>
    <col customWidth="1" min="7166" max="7166" style="31" width="12.28515625"/>
    <col customWidth="1" min="7167" max="7167" style="31" width="10.28515625"/>
    <col customWidth="1" min="7168" max="7168" style="31" width="8.7109375"/>
    <col customWidth="1" min="7169" max="7169" style="31" width="11"/>
    <col customWidth="1" min="7170" max="7170" style="31" width="9.42578125"/>
    <col customWidth="1" min="7171" max="7171" style="31" width="10.42578125"/>
    <col customWidth="1" min="7172" max="7172" style="31" width="12.28515625"/>
    <col customWidth="1" min="7173" max="7174" style="31" width="9.5703125"/>
    <col customWidth="1" min="7175" max="7175" style="31" width="12.7109375"/>
    <col customWidth="1" min="7176" max="7176" style="31" width="12.5703125"/>
    <col customWidth="1" min="7177" max="7177" style="31" width="11"/>
    <col customWidth="1" min="7178" max="7178" style="31" width="10.85546875"/>
    <col customWidth="1" min="7179" max="7180" style="31" width="10.7109375"/>
    <col min="7181" max="7181" style="31" width="9.140625"/>
    <col customWidth="1" min="7182" max="7182" style="31" width="12.85546875"/>
    <col customWidth="1" min="7183" max="7183" style="31" width="23.42578125"/>
    <col min="7184" max="7185" style="31" width="9.140625"/>
    <col bestFit="1" customWidth="1" min="7186" max="7186" style="31" width="10.5703125"/>
    <col customWidth="1" min="7187" max="7187" style="31" width="11.28515625"/>
    <col min="7188" max="7418" style="31" width="9.140625"/>
    <col customWidth="1" min="7419" max="7419" style="31" width="83"/>
    <col customWidth="1" min="7420" max="7420" style="31" width="14.28515625"/>
    <col customWidth="1" min="7421" max="7421" style="31" width="15.28515625"/>
    <col customWidth="1" min="7422" max="7422" style="31" width="12.28515625"/>
    <col customWidth="1" min="7423" max="7423" style="31" width="10.28515625"/>
    <col customWidth="1" min="7424" max="7424" style="31" width="8.7109375"/>
    <col customWidth="1" min="7425" max="7425" style="31" width="11"/>
    <col customWidth="1" min="7426" max="7426" style="31" width="9.42578125"/>
    <col customWidth="1" min="7427" max="7427" style="31" width="10.42578125"/>
    <col customWidth="1" min="7428" max="7428" style="31" width="12.28515625"/>
    <col customWidth="1" min="7429" max="7430" style="31" width="9.5703125"/>
    <col customWidth="1" min="7431" max="7431" style="31" width="12.7109375"/>
    <col customWidth="1" min="7432" max="7432" style="31" width="12.5703125"/>
    <col customWidth="1" min="7433" max="7433" style="31" width="11"/>
    <col customWidth="1" min="7434" max="7434" style="31" width="10.85546875"/>
    <col customWidth="1" min="7435" max="7436" style="31" width="10.7109375"/>
    <col min="7437" max="7437" style="31" width="9.140625"/>
    <col customWidth="1" min="7438" max="7438" style="31" width="12.85546875"/>
    <col customWidth="1" min="7439" max="7439" style="31" width="23.42578125"/>
    <col min="7440" max="7441" style="31" width="9.140625"/>
    <col bestFit="1" customWidth="1" min="7442" max="7442" style="31" width="10.5703125"/>
    <col customWidth="1" min="7443" max="7443" style="31" width="11.28515625"/>
    <col min="7444" max="7674" style="31" width="9.140625"/>
    <col customWidth="1" min="7675" max="7675" style="31" width="83"/>
    <col customWidth="1" min="7676" max="7676" style="31" width="14.28515625"/>
    <col customWidth="1" min="7677" max="7677" style="31" width="15.28515625"/>
    <col customWidth="1" min="7678" max="7678" style="31" width="12.28515625"/>
    <col customWidth="1" min="7679" max="7679" style="31" width="10.28515625"/>
    <col customWidth="1" min="7680" max="7680" style="31" width="8.7109375"/>
    <col customWidth="1" min="7681" max="7681" style="31" width="11"/>
    <col customWidth="1" min="7682" max="7682" style="31" width="9.42578125"/>
    <col customWidth="1" min="7683" max="7683" style="31" width="10.42578125"/>
    <col customWidth="1" min="7684" max="7684" style="31" width="12.28515625"/>
    <col customWidth="1" min="7685" max="7686" style="31" width="9.5703125"/>
    <col customWidth="1" min="7687" max="7687" style="31" width="12.7109375"/>
    <col customWidth="1" min="7688" max="7688" style="31" width="12.5703125"/>
    <col customWidth="1" min="7689" max="7689" style="31" width="11"/>
    <col customWidth="1" min="7690" max="7690" style="31" width="10.85546875"/>
    <col customWidth="1" min="7691" max="7692" style="31" width="10.7109375"/>
    <col min="7693" max="7693" style="31" width="9.140625"/>
    <col customWidth="1" min="7694" max="7694" style="31" width="12.85546875"/>
    <col customWidth="1" min="7695" max="7695" style="31" width="23.42578125"/>
    <col min="7696" max="7697" style="31" width="9.140625"/>
    <col bestFit="1" customWidth="1" min="7698" max="7698" style="31" width="10.5703125"/>
    <col customWidth="1" min="7699" max="7699" style="31" width="11.28515625"/>
    <col min="7700" max="7930" style="31" width="9.140625"/>
    <col customWidth="1" min="7931" max="7931" style="31" width="83"/>
    <col customWidth="1" min="7932" max="7932" style="31" width="14.28515625"/>
    <col customWidth="1" min="7933" max="7933" style="31" width="15.28515625"/>
    <col customWidth="1" min="7934" max="7934" style="31" width="12.28515625"/>
    <col customWidth="1" min="7935" max="7935" style="31" width="10.28515625"/>
    <col customWidth="1" min="7936" max="7936" style="31" width="8.7109375"/>
    <col customWidth="1" min="7937" max="7937" style="31" width="11"/>
    <col customWidth="1" min="7938" max="7938" style="31" width="9.42578125"/>
    <col customWidth="1" min="7939" max="7939" style="31" width="10.42578125"/>
    <col customWidth="1" min="7940" max="7940" style="31" width="12.28515625"/>
    <col customWidth="1" min="7941" max="7942" style="31" width="9.5703125"/>
    <col customWidth="1" min="7943" max="7943" style="31" width="12.7109375"/>
    <col customWidth="1" min="7944" max="7944" style="31" width="12.5703125"/>
    <col customWidth="1" min="7945" max="7945" style="31" width="11"/>
    <col customWidth="1" min="7946" max="7946" style="31" width="10.85546875"/>
    <col customWidth="1" min="7947" max="7948" style="31" width="10.7109375"/>
    <col min="7949" max="7949" style="31" width="9.140625"/>
    <col customWidth="1" min="7950" max="7950" style="31" width="12.85546875"/>
    <col customWidth="1" min="7951" max="7951" style="31" width="23.42578125"/>
    <col min="7952" max="7953" style="31" width="9.140625"/>
    <col bestFit="1" customWidth="1" min="7954" max="7954" style="31" width="10.5703125"/>
    <col customWidth="1" min="7955" max="7955" style="31" width="11.28515625"/>
    <col min="7956" max="8186" style="31" width="9.140625"/>
    <col customWidth="1" min="8187" max="8187" style="31" width="83"/>
    <col customWidth="1" min="8188" max="8188" style="31" width="14.28515625"/>
    <col customWidth="1" min="8189" max="8189" style="31" width="15.28515625"/>
    <col customWidth="1" min="8190" max="8190" style="31" width="12.28515625"/>
    <col customWidth="1" min="8191" max="8191" style="31" width="10.28515625"/>
    <col customWidth="1" min="8192" max="8192" style="31" width="8.7109375"/>
    <col customWidth="1" min="8193" max="8193" style="31" width="11"/>
    <col customWidth="1" min="8194" max="8194" style="31" width="9.42578125"/>
    <col customWidth="1" min="8195" max="8195" style="31" width="10.42578125"/>
    <col customWidth="1" min="8196" max="8196" style="31" width="12.28515625"/>
    <col customWidth="1" min="8197" max="8198" style="31" width="9.5703125"/>
    <col customWidth="1" min="8199" max="8199" style="31" width="12.7109375"/>
    <col customWidth="1" min="8200" max="8200" style="31" width="12.5703125"/>
    <col customWidth="1" min="8201" max="8201" style="31" width="11"/>
    <col customWidth="1" min="8202" max="8202" style="31" width="10.85546875"/>
    <col customWidth="1" min="8203" max="8204" style="31" width="10.7109375"/>
    <col min="8205" max="8205" style="31" width="9.140625"/>
    <col customWidth="1" min="8206" max="8206" style="31" width="12.85546875"/>
    <col customWidth="1" min="8207" max="8207" style="31" width="23.42578125"/>
    <col min="8208" max="8209" style="31" width="9.140625"/>
    <col bestFit="1" customWidth="1" min="8210" max="8210" style="31" width="10.5703125"/>
    <col customWidth="1" min="8211" max="8211" style="31" width="11.28515625"/>
    <col min="8212" max="8442" style="31" width="9.140625"/>
    <col customWidth="1" min="8443" max="8443" style="31" width="83"/>
    <col customWidth="1" min="8444" max="8444" style="31" width="14.28515625"/>
    <col customWidth="1" min="8445" max="8445" style="31" width="15.28515625"/>
    <col customWidth="1" min="8446" max="8446" style="31" width="12.28515625"/>
    <col customWidth="1" min="8447" max="8447" style="31" width="10.28515625"/>
    <col customWidth="1" min="8448" max="8448" style="31" width="8.7109375"/>
    <col customWidth="1" min="8449" max="8449" style="31" width="11"/>
    <col customWidth="1" min="8450" max="8450" style="31" width="9.42578125"/>
    <col customWidth="1" min="8451" max="8451" style="31" width="10.42578125"/>
    <col customWidth="1" min="8452" max="8452" style="31" width="12.28515625"/>
    <col customWidth="1" min="8453" max="8454" style="31" width="9.5703125"/>
    <col customWidth="1" min="8455" max="8455" style="31" width="12.7109375"/>
    <col customWidth="1" min="8456" max="8456" style="31" width="12.5703125"/>
    <col customWidth="1" min="8457" max="8457" style="31" width="11"/>
    <col customWidth="1" min="8458" max="8458" style="31" width="10.85546875"/>
    <col customWidth="1" min="8459" max="8460" style="31" width="10.7109375"/>
    <col min="8461" max="8461" style="31" width="9.140625"/>
    <col customWidth="1" min="8462" max="8462" style="31" width="12.85546875"/>
    <col customWidth="1" min="8463" max="8463" style="31" width="23.42578125"/>
    <col min="8464" max="8465" style="31" width="9.140625"/>
    <col bestFit="1" customWidth="1" min="8466" max="8466" style="31" width="10.5703125"/>
    <col customWidth="1" min="8467" max="8467" style="31" width="11.28515625"/>
    <col min="8468" max="8698" style="31" width="9.140625"/>
    <col customWidth="1" min="8699" max="8699" style="31" width="83"/>
    <col customWidth="1" min="8700" max="8700" style="31" width="14.28515625"/>
    <col customWidth="1" min="8701" max="8701" style="31" width="15.28515625"/>
    <col customWidth="1" min="8702" max="8702" style="31" width="12.28515625"/>
    <col customWidth="1" min="8703" max="8703" style="31" width="10.28515625"/>
    <col customWidth="1" min="8704" max="8704" style="31" width="8.7109375"/>
    <col customWidth="1" min="8705" max="8705" style="31" width="11"/>
    <col customWidth="1" min="8706" max="8706" style="31" width="9.42578125"/>
    <col customWidth="1" min="8707" max="8707" style="31" width="10.42578125"/>
    <col customWidth="1" min="8708" max="8708" style="31" width="12.28515625"/>
    <col customWidth="1" min="8709" max="8710" style="31" width="9.5703125"/>
    <col customWidth="1" min="8711" max="8711" style="31" width="12.7109375"/>
    <col customWidth="1" min="8712" max="8712" style="31" width="12.5703125"/>
    <col customWidth="1" min="8713" max="8713" style="31" width="11"/>
    <col customWidth="1" min="8714" max="8714" style="31" width="10.85546875"/>
    <col customWidth="1" min="8715" max="8716" style="31" width="10.7109375"/>
    <col min="8717" max="8717" style="31" width="9.140625"/>
    <col customWidth="1" min="8718" max="8718" style="31" width="12.85546875"/>
    <col customWidth="1" min="8719" max="8719" style="31" width="23.42578125"/>
    <col min="8720" max="8721" style="31" width="9.140625"/>
    <col bestFit="1" customWidth="1" min="8722" max="8722" style="31" width="10.5703125"/>
    <col customWidth="1" min="8723" max="8723" style="31" width="11.28515625"/>
    <col min="8724" max="8954" style="31" width="9.140625"/>
    <col customWidth="1" min="8955" max="8955" style="31" width="83"/>
    <col customWidth="1" min="8956" max="8956" style="31" width="14.28515625"/>
    <col customWidth="1" min="8957" max="8957" style="31" width="15.28515625"/>
    <col customWidth="1" min="8958" max="8958" style="31" width="12.28515625"/>
    <col customWidth="1" min="8959" max="8959" style="31" width="10.28515625"/>
    <col customWidth="1" min="8960" max="8960" style="31" width="8.7109375"/>
    <col customWidth="1" min="8961" max="8961" style="31" width="11"/>
    <col customWidth="1" min="8962" max="8962" style="31" width="9.42578125"/>
    <col customWidth="1" min="8963" max="8963" style="31" width="10.42578125"/>
    <col customWidth="1" min="8964" max="8964" style="31" width="12.28515625"/>
    <col customWidth="1" min="8965" max="8966" style="31" width="9.5703125"/>
    <col customWidth="1" min="8967" max="8967" style="31" width="12.7109375"/>
    <col customWidth="1" min="8968" max="8968" style="31" width="12.5703125"/>
    <col customWidth="1" min="8969" max="8969" style="31" width="11"/>
    <col customWidth="1" min="8970" max="8970" style="31" width="10.85546875"/>
    <col customWidth="1" min="8971" max="8972" style="31" width="10.7109375"/>
    <col min="8973" max="8973" style="31" width="9.140625"/>
    <col customWidth="1" min="8974" max="8974" style="31" width="12.85546875"/>
    <col customWidth="1" min="8975" max="8975" style="31" width="23.42578125"/>
    <col min="8976" max="8977" style="31" width="9.140625"/>
    <col bestFit="1" customWidth="1" min="8978" max="8978" style="31" width="10.5703125"/>
    <col customWidth="1" min="8979" max="8979" style="31" width="11.28515625"/>
    <col min="8980" max="9210" style="31" width="9.140625"/>
    <col customWidth="1" min="9211" max="9211" style="31" width="83"/>
    <col customWidth="1" min="9212" max="9212" style="31" width="14.28515625"/>
    <col customWidth="1" min="9213" max="9213" style="31" width="15.28515625"/>
    <col customWidth="1" min="9214" max="9214" style="31" width="12.28515625"/>
    <col customWidth="1" min="9215" max="9215" style="31" width="10.28515625"/>
    <col customWidth="1" min="9216" max="9216" style="31" width="8.7109375"/>
    <col customWidth="1" min="9217" max="9217" style="31" width="11"/>
    <col customWidth="1" min="9218" max="9218" style="31" width="9.42578125"/>
    <col customWidth="1" min="9219" max="9219" style="31" width="10.42578125"/>
    <col customWidth="1" min="9220" max="9220" style="31" width="12.28515625"/>
    <col customWidth="1" min="9221" max="9222" style="31" width="9.5703125"/>
    <col customWidth="1" min="9223" max="9223" style="31" width="12.7109375"/>
    <col customWidth="1" min="9224" max="9224" style="31" width="12.5703125"/>
    <col customWidth="1" min="9225" max="9225" style="31" width="11"/>
    <col customWidth="1" min="9226" max="9226" style="31" width="10.85546875"/>
    <col customWidth="1" min="9227" max="9228" style="31" width="10.7109375"/>
    <col min="9229" max="9229" style="31" width="9.140625"/>
    <col customWidth="1" min="9230" max="9230" style="31" width="12.85546875"/>
    <col customWidth="1" min="9231" max="9231" style="31" width="23.42578125"/>
    <col min="9232" max="9233" style="31" width="9.140625"/>
    <col bestFit="1" customWidth="1" min="9234" max="9234" style="31" width="10.5703125"/>
    <col customWidth="1" min="9235" max="9235" style="31" width="11.28515625"/>
    <col min="9236" max="9466" style="31" width="9.140625"/>
    <col customWidth="1" min="9467" max="9467" style="31" width="83"/>
    <col customWidth="1" min="9468" max="9468" style="31" width="14.28515625"/>
    <col customWidth="1" min="9469" max="9469" style="31" width="15.28515625"/>
    <col customWidth="1" min="9470" max="9470" style="31" width="12.28515625"/>
    <col customWidth="1" min="9471" max="9471" style="31" width="10.28515625"/>
    <col customWidth="1" min="9472" max="9472" style="31" width="8.7109375"/>
    <col customWidth="1" min="9473" max="9473" style="31" width="11"/>
    <col customWidth="1" min="9474" max="9474" style="31" width="9.42578125"/>
    <col customWidth="1" min="9475" max="9475" style="31" width="10.42578125"/>
    <col customWidth="1" min="9476" max="9476" style="31" width="12.28515625"/>
    <col customWidth="1" min="9477" max="9478" style="31" width="9.5703125"/>
    <col customWidth="1" min="9479" max="9479" style="31" width="12.7109375"/>
    <col customWidth="1" min="9480" max="9480" style="31" width="12.5703125"/>
    <col customWidth="1" min="9481" max="9481" style="31" width="11"/>
    <col customWidth="1" min="9482" max="9482" style="31" width="10.85546875"/>
    <col customWidth="1" min="9483" max="9484" style="31" width="10.7109375"/>
    <col min="9485" max="9485" style="31" width="9.140625"/>
    <col customWidth="1" min="9486" max="9486" style="31" width="12.85546875"/>
    <col customWidth="1" min="9487" max="9487" style="31" width="23.42578125"/>
    <col min="9488" max="9489" style="31" width="9.140625"/>
    <col bestFit="1" customWidth="1" min="9490" max="9490" style="31" width="10.5703125"/>
    <col customWidth="1" min="9491" max="9491" style="31" width="11.28515625"/>
    <col min="9492" max="9722" style="31" width="9.140625"/>
    <col customWidth="1" min="9723" max="9723" style="31" width="83"/>
    <col customWidth="1" min="9724" max="9724" style="31" width="14.28515625"/>
    <col customWidth="1" min="9725" max="9725" style="31" width="15.28515625"/>
    <col customWidth="1" min="9726" max="9726" style="31" width="12.28515625"/>
    <col customWidth="1" min="9727" max="9727" style="31" width="10.28515625"/>
    <col customWidth="1" min="9728" max="9728" style="31" width="8.7109375"/>
    <col customWidth="1" min="9729" max="9729" style="31" width="11"/>
    <col customWidth="1" min="9730" max="9730" style="31" width="9.42578125"/>
    <col customWidth="1" min="9731" max="9731" style="31" width="10.42578125"/>
    <col customWidth="1" min="9732" max="9732" style="31" width="12.28515625"/>
    <col customWidth="1" min="9733" max="9734" style="31" width="9.5703125"/>
    <col customWidth="1" min="9735" max="9735" style="31" width="12.7109375"/>
    <col customWidth="1" min="9736" max="9736" style="31" width="12.5703125"/>
    <col customWidth="1" min="9737" max="9737" style="31" width="11"/>
    <col customWidth="1" min="9738" max="9738" style="31" width="10.85546875"/>
    <col customWidth="1" min="9739" max="9740" style="31" width="10.7109375"/>
    <col min="9741" max="9741" style="31" width="9.140625"/>
    <col customWidth="1" min="9742" max="9742" style="31" width="12.85546875"/>
    <col customWidth="1" min="9743" max="9743" style="31" width="23.42578125"/>
    <col min="9744" max="9745" style="31" width="9.140625"/>
    <col bestFit="1" customWidth="1" min="9746" max="9746" style="31" width="10.5703125"/>
    <col customWidth="1" min="9747" max="9747" style="31" width="11.28515625"/>
    <col min="9748" max="9978" style="31" width="9.140625"/>
    <col customWidth="1" min="9979" max="9979" style="31" width="83"/>
    <col customWidth="1" min="9980" max="9980" style="31" width="14.28515625"/>
    <col customWidth="1" min="9981" max="9981" style="31" width="15.28515625"/>
    <col customWidth="1" min="9982" max="9982" style="31" width="12.28515625"/>
    <col customWidth="1" min="9983" max="9983" style="31" width="10.28515625"/>
    <col customWidth="1" min="9984" max="9984" style="31" width="8.7109375"/>
    <col customWidth="1" min="9985" max="9985" style="31" width="11"/>
    <col customWidth="1" min="9986" max="9986" style="31" width="9.42578125"/>
    <col customWidth="1" min="9987" max="9987" style="31" width="10.42578125"/>
    <col customWidth="1" min="9988" max="9988" style="31" width="12.28515625"/>
    <col customWidth="1" min="9989" max="9990" style="31" width="9.5703125"/>
    <col customWidth="1" min="9991" max="9991" style="31" width="12.7109375"/>
    <col customWidth="1" min="9992" max="9992" style="31" width="12.5703125"/>
    <col customWidth="1" min="9993" max="9993" style="31" width="11"/>
    <col customWidth="1" min="9994" max="9994" style="31" width="10.85546875"/>
    <col customWidth="1" min="9995" max="9996" style="31" width="10.7109375"/>
    <col min="9997" max="9997" style="31" width="9.140625"/>
    <col customWidth="1" min="9998" max="9998" style="31" width="12.85546875"/>
    <col customWidth="1" min="9999" max="9999" style="31" width="23.42578125"/>
    <col min="10000" max="10001" style="31" width="9.140625"/>
    <col bestFit="1" customWidth="1" min="10002" max="10002" style="31" width="10.5703125"/>
    <col customWidth="1" min="10003" max="10003" style="31" width="11.28515625"/>
    <col min="10004" max="10234" style="31" width="9.140625"/>
    <col customWidth="1" min="10235" max="10235" style="31" width="83"/>
    <col customWidth="1" min="10236" max="10236" style="31" width="14.28515625"/>
    <col customWidth="1" min="10237" max="10237" style="31" width="15.28515625"/>
    <col customWidth="1" min="10238" max="10238" style="31" width="12.28515625"/>
    <col customWidth="1" min="10239" max="10239" style="31" width="10.28515625"/>
    <col customWidth="1" min="10240" max="10240" style="31" width="8.7109375"/>
    <col customWidth="1" min="10241" max="10241" style="31" width="11"/>
    <col customWidth="1" min="10242" max="10242" style="31" width="9.42578125"/>
    <col customWidth="1" min="10243" max="10243" style="31" width="10.42578125"/>
    <col customWidth="1" min="10244" max="10244" style="31" width="12.28515625"/>
    <col customWidth="1" min="10245" max="10246" style="31" width="9.5703125"/>
    <col customWidth="1" min="10247" max="10247" style="31" width="12.7109375"/>
    <col customWidth="1" min="10248" max="10248" style="31" width="12.5703125"/>
    <col customWidth="1" min="10249" max="10249" style="31" width="11"/>
    <col customWidth="1" min="10250" max="10250" style="31" width="10.85546875"/>
    <col customWidth="1" min="10251" max="10252" style="31" width="10.7109375"/>
    <col min="10253" max="10253" style="31" width="9.140625"/>
    <col customWidth="1" min="10254" max="10254" style="31" width="12.85546875"/>
    <col customWidth="1" min="10255" max="10255" style="31" width="23.42578125"/>
    <col min="10256" max="10257" style="31" width="9.140625"/>
    <col bestFit="1" customWidth="1" min="10258" max="10258" style="31" width="10.5703125"/>
    <col customWidth="1" min="10259" max="10259" style="31" width="11.28515625"/>
    <col min="10260" max="10490" style="31" width="9.140625"/>
    <col customWidth="1" min="10491" max="10491" style="31" width="83"/>
    <col customWidth="1" min="10492" max="10492" style="31" width="14.28515625"/>
    <col customWidth="1" min="10493" max="10493" style="31" width="15.28515625"/>
    <col customWidth="1" min="10494" max="10494" style="31" width="12.28515625"/>
    <col customWidth="1" min="10495" max="10495" style="31" width="10.28515625"/>
    <col customWidth="1" min="10496" max="10496" style="31" width="8.7109375"/>
    <col customWidth="1" min="10497" max="10497" style="31" width="11"/>
    <col customWidth="1" min="10498" max="10498" style="31" width="9.42578125"/>
    <col customWidth="1" min="10499" max="10499" style="31" width="10.42578125"/>
    <col customWidth="1" min="10500" max="10500" style="31" width="12.28515625"/>
    <col customWidth="1" min="10501" max="10502" style="31" width="9.5703125"/>
    <col customWidth="1" min="10503" max="10503" style="31" width="12.7109375"/>
    <col customWidth="1" min="10504" max="10504" style="31" width="12.5703125"/>
    <col customWidth="1" min="10505" max="10505" style="31" width="11"/>
    <col customWidth="1" min="10506" max="10506" style="31" width="10.85546875"/>
    <col customWidth="1" min="10507" max="10508" style="31" width="10.7109375"/>
    <col min="10509" max="10509" style="31" width="9.140625"/>
    <col customWidth="1" min="10510" max="10510" style="31" width="12.85546875"/>
    <col customWidth="1" min="10511" max="10511" style="31" width="23.42578125"/>
    <col min="10512" max="10513" style="31" width="9.140625"/>
    <col bestFit="1" customWidth="1" min="10514" max="10514" style="31" width="10.5703125"/>
    <col customWidth="1" min="10515" max="10515" style="31" width="11.28515625"/>
    <col min="10516" max="10746" style="31" width="9.140625"/>
    <col customWidth="1" min="10747" max="10747" style="31" width="83"/>
    <col customWidth="1" min="10748" max="10748" style="31" width="14.28515625"/>
    <col customWidth="1" min="10749" max="10749" style="31" width="15.28515625"/>
    <col customWidth="1" min="10750" max="10750" style="31" width="12.28515625"/>
    <col customWidth="1" min="10751" max="10751" style="31" width="10.28515625"/>
    <col customWidth="1" min="10752" max="10752" style="31" width="8.7109375"/>
    <col customWidth="1" min="10753" max="10753" style="31" width="11"/>
    <col customWidth="1" min="10754" max="10754" style="31" width="9.42578125"/>
    <col customWidth="1" min="10755" max="10755" style="31" width="10.42578125"/>
    <col customWidth="1" min="10756" max="10756" style="31" width="12.28515625"/>
    <col customWidth="1" min="10757" max="10758" style="31" width="9.5703125"/>
    <col customWidth="1" min="10759" max="10759" style="31" width="12.7109375"/>
    <col customWidth="1" min="10760" max="10760" style="31" width="12.5703125"/>
    <col customWidth="1" min="10761" max="10761" style="31" width="11"/>
    <col customWidth="1" min="10762" max="10762" style="31" width="10.85546875"/>
    <col customWidth="1" min="10763" max="10764" style="31" width="10.7109375"/>
    <col min="10765" max="10765" style="31" width="9.140625"/>
    <col customWidth="1" min="10766" max="10766" style="31" width="12.85546875"/>
    <col customWidth="1" min="10767" max="10767" style="31" width="23.42578125"/>
    <col min="10768" max="10769" style="31" width="9.140625"/>
    <col bestFit="1" customWidth="1" min="10770" max="10770" style="31" width="10.5703125"/>
    <col customWidth="1" min="10771" max="10771" style="31" width="11.28515625"/>
    <col min="10772" max="11002" style="31" width="9.140625"/>
    <col customWidth="1" min="11003" max="11003" style="31" width="83"/>
    <col customWidth="1" min="11004" max="11004" style="31" width="14.28515625"/>
    <col customWidth="1" min="11005" max="11005" style="31" width="15.28515625"/>
    <col customWidth="1" min="11006" max="11006" style="31" width="12.28515625"/>
    <col customWidth="1" min="11007" max="11007" style="31" width="10.28515625"/>
    <col customWidth="1" min="11008" max="11008" style="31" width="8.7109375"/>
    <col customWidth="1" min="11009" max="11009" style="31" width="11"/>
    <col customWidth="1" min="11010" max="11010" style="31" width="9.42578125"/>
    <col customWidth="1" min="11011" max="11011" style="31" width="10.42578125"/>
    <col customWidth="1" min="11012" max="11012" style="31" width="12.28515625"/>
    <col customWidth="1" min="11013" max="11014" style="31" width="9.5703125"/>
    <col customWidth="1" min="11015" max="11015" style="31" width="12.7109375"/>
    <col customWidth="1" min="11016" max="11016" style="31" width="12.5703125"/>
    <col customWidth="1" min="11017" max="11017" style="31" width="11"/>
    <col customWidth="1" min="11018" max="11018" style="31" width="10.85546875"/>
    <col customWidth="1" min="11019" max="11020" style="31" width="10.7109375"/>
    <col min="11021" max="11021" style="31" width="9.140625"/>
    <col customWidth="1" min="11022" max="11022" style="31" width="12.85546875"/>
    <col customWidth="1" min="11023" max="11023" style="31" width="23.42578125"/>
    <col min="11024" max="11025" style="31" width="9.140625"/>
    <col bestFit="1" customWidth="1" min="11026" max="11026" style="31" width="10.5703125"/>
    <col customWidth="1" min="11027" max="11027" style="31" width="11.28515625"/>
    <col min="11028" max="11258" style="31" width="9.140625"/>
    <col customWidth="1" min="11259" max="11259" style="31" width="83"/>
    <col customWidth="1" min="11260" max="11260" style="31" width="14.28515625"/>
    <col customWidth="1" min="11261" max="11261" style="31" width="15.28515625"/>
    <col customWidth="1" min="11262" max="11262" style="31" width="12.28515625"/>
    <col customWidth="1" min="11263" max="11263" style="31" width="10.28515625"/>
    <col customWidth="1" min="11264" max="11264" style="31" width="8.7109375"/>
    <col customWidth="1" min="11265" max="11265" style="31" width="11"/>
    <col customWidth="1" min="11266" max="11266" style="31" width="9.42578125"/>
    <col customWidth="1" min="11267" max="11267" style="31" width="10.42578125"/>
    <col customWidth="1" min="11268" max="11268" style="31" width="12.28515625"/>
    <col customWidth="1" min="11269" max="11270" style="31" width="9.5703125"/>
    <col customWidth="1" min="11271" max="11271" style="31" width="12.7109375"/>
    <col customWidth="1" min="11272" max="11272" style="31" width="12.5703125"/>
    <col customWidth="1" min="11273" max="11273" style="31" width="11"/>
    <col customWidth="1" min="11274" max="11274" style="31" width="10.85546875"/>
    <col customWidth="1" min="11275" max="11276" style="31" width="10.7109375"/>
    <col min="11277" max="11277" style="31" width="9.140625"/>
    <col customWidth="1" min="11278" max="11278" style="31" width="12.85546875"/>
    <col customWidth="1" min="11279" max="11279" style="31" width="23.42578125"/>
    <col min="11280" max="11281" style="31" width="9.140625"/>
    <col bestFit="1" customWidth="1" min="11282" max="11282" style="31" width="10.5703125"/>
    <col customWidth="1" min="11283" max="11283" style="31" width="11.28515625"/>
    <col min="11284" max="11514" style="31" width="9.140625"/>
    <col customWidth="1" min="11515" max="11515" style="31" width="83"/>
    <col customWidth="1" min="11516" max="11516" style="31" width="14.28515625"/>
    <col customWidth="1" min="11517" max="11517" style="31" width="15.28515625"/>
    <col customWidth="1" min="11518" max="11518" style="31" width="12.28515625"/>
    <col customWidth="1" min="11519" max="11519" style="31" width="10.28515625"/>
    <col customWidth="1" min="11520" max="11520" style="31" width="8.7109375"/>
    <col customWidth="1" min="11521" max="11521" style="31" width="11"/>
    <col customWidth="1" min="11522" max="11522" style="31" width="9.42578125"/>
    <col customWidth="1" min="11523" max="11523" style="31" width="10.42578125"/>
    <col customWidth="1" min="11524" max="11524" style="31" width="12.28515625"/>
    <col customWidth="1" min="11525" max="11526" style="31" width="9.5703125"/>
    <col customWidth="1" min="11527" max="11527" style="31" width="12.7109375"/>
    <col customWidth="1" min="11528" max="11528" style="31" width="12.5703125"/>
    <col customWidth="1" min="11529" max="11529" style="31" width="11"/>
    <col customWidth="1" min="11530" max="11530" style="31" width="10.85546875"/>
    <col customWidth="1" min="11531" max="11532" style="31" width="10.7109375"/>
    <col min="11533" max="11533" style="31" width="9.140625"/>
    <col customWidth="1" min="11534" max="11534" style="31" width="12.85546875"/>
    <col customWidth="1" min="11535" max="11535" style="31" width="23.42578125"/>
    <col min="11536" max="11537" style="31" width="9.140625"/>
    <col bestFit="1" customWidth="1" min="11538" max="11538" style="31" width="10.5703125"/>
    <col customWidth="1" min="11539" max="11539" style="31" width="11.28515625"/>
    <col min="11540" max="11770" style="31" width="9.140625"/>
    <col customWidth="1" min="11771" max="11771" style="31" width="83"/>
    <col customWidth="1" min="11772" max="11772" style="31" width="14.28515625"/>
    <col customWidth="1" min="11773" max="11773" style="31" width="15.28515625"/>
    <col customWidth="1" min="11774" max="11774" style="31" width="12.28515625"/>
    <col customWidth="1" min="11775" max="11775" style="31" width="10.28515625"/>
    <col customWidth="1" min="11776" max="11776" style="31" width="8.7109375"/>
    <col customWidth="1" min="11777" max="11777" style="31" width="11"/>
    <col customWidth="1" min="11778" max="11778" style="31" width="9.42578125"/>
    <col customWidth="1" min="11779" max="11779" style="31" width="10.42578125"/>
    <col customWidth="1" min="11780" max="11780" style="31" width="12.28515625"/>
    <col customWidth="1" min="11781" max="11782" style="31" width="9.5703125"/>
    <col customWidth="1" min="11783" max="11783" style="31" width="12.7109375"/>
    <col customWidth="1" min="11784" max="11784" style="31" width="12.5703125"/>
    <col customWidth="1" min="11785" max="11785" style="31" width="11"/>
    <col customWidth="1" min="11786" max="11786" style="31" width="10.85546875"/>
    <col customWidth="1" min="11787" max="11788" style="31" width="10.7109375"/>
    <col min="11789" max="11789" style="31" width="9.140625"/>
    <col customWidth="1" min="11790" max="11790" style="31" width="12.85546875"/>
    <col customWidth="1" min="11791" max="11791" style="31" width="23.42578125"/>
    <col min="11792" max="11793" style="31" width="9.140625"/>
    <col bestFit="1" customWidth="1" min="11794" max="11794" style="31" width="10.5703125"/>
    <col customWidth="1" min="11795" max="11795" style="31" width="11.28515625"/>
    <col min="11796" max="12026" style="31" width="9.140625"/>
    <col customWidth="1" min="12027" max="12027" style="31" width="83"/>
    <col customWidth="1" min="12028" max="12028" style="31" width="14.28515625"/>
    <col customWidth="1" min="12029" max="12029" style="31" width="15.28515625"/>
    <col customWidth="1" min="12030" max="12030" style="31" width="12.28515625"/>
    <col customWidth="1" min="12031" max="12031" style="31" width="10.28515625"/>
    <col customWidth="1" min="12032" max="12032" style="31" width="8.7109375"/>
    <col customWidth="1" min="12033" max="12033" style="31" width="11"/>
    <col customWidth="1" min="12034" max="12034" style="31" width="9.42578125"/>
    <col customWidth="1" min="12035" max="12035" style="31" width="10.42578125"/>
    <col customWidth="1" min="12036" max="12036" style="31" width="12.28515625"/>
    <col customWidth="1" min="12037" max="12038" style="31" width="9.5703125"/>
    <col customWidth="1" min="12039" max="12039" style="31" width="12.7109375"/>
    <col customWidth="1" min="12040" max="12040" style="31" width="12.5703125"/>
    <col customWidth="1" min="12041" max="12041" style="31" width="11"/>
    <col customWidth="1" min="12042" max="12042" style="31" width="10.85546875"/>
    <col customWidth="1" min="12043" max="12044" style="31" width="10.7109375"/>
    <col min="12045" max="12045" style="31" width="9.140625"/>
    <col customWidth="1" min="12046" max="12046" style="31" width="12.85546875"/>
    <col customWidth="1" min="12047" max="12047" style="31" width="23.42578125"/>
    <col min="12048" max="12049" style="31" width="9.140625"/>
    <col bestFit="1" customWidth="1" min="12050" max="12050" style="31" width="10.5703125"/>
    <col customWidth="1" min="12051" max="12051" style="31" width="11.28515625"/>
    <col min="12052" max="12282" style="31" width="9.140625"/>
    <col customWidth="1" min="12283" max="12283" style="31" width="83"/>
    <col customWidth="1" min="12284" max="12284" style="31" width="14.28515625"/>
    <col customWidth="1" min="12285" max="12285" style="31" width="15.28515625"/>
    <col customWidth="1" min="12286" max="12286" style="31" width="12.28515625"/>
    <col customWidth="1" min="12287" max="12287" style="31" width="10.28515625"/>
    <col customWidth="1" min="12288" max="12288" style="31" width="8.7109375"/>
    <col customWidth="1" min="12289" max="12289" style="31" width="11"/>
    <col customWidth="1" min="12290" max="12290" style="31" width="9.42578125"/>
    <col customWidth="1" min="12291" max="12291" style="31" width="10.42578125"/>
    <col customWidth="1" min="12292" max="12292" style="31" width="12.28515625"/>
    <col customWidth="1" min="12293" max="12294" style="31" width="9.5703125"/>
    <col customWidth="1" min="12295" max="12295" style="31" width="12.7109375"/>
    <col customWidth="1" min="12296" max="12296" style="31" width="12.5703125"/>
    <col customWidth="1" min="12297" max="12297" style="31" width="11"/>
    <col customWidth="1" min="12298" max="12298" style="31" width="10.85546875"/>
    <col customWidth="1" min="12299" max="12300" style="31" width="10.7109375"/>
    <col min="12301" max="12301" style="31" width="9.140625"/>
    <col customWidth="1" min="12302" max="12302" style="31" width="12.85546875"/>
    <col customWidth="1" min="12303" max="12303" style="31" width="23.42578125"/>
    <col min="12304" max="12305" style="31" width="9.140625"/>
    <col bestFit="1" customWidth="1" min="12306" max="12306" style="31" width="10.5703125"/>
    <col customWidth="1" min="12307" max="12307" style="31" width="11.28515625"/>
    <col min="12308" max="12538" style="31" width="9.140625"/>
    <col customWidth="1" min="12539" max="12539" style="31" width="83"/>
    <col customWidth="1" min="12540" max="12540" style="31" width="14.28515625"/>
    <col customWidth="1" min="12541" max="12541" style="31" width="15.28515625"/>
    <col customWidth="1" min="12542" max="12542" style="31" width="12.28515625"/>
    <col customWidth="1" min="12543" max="12543" style="31" width="10.28515625"/>
    <col customWidth="1" min="12544" max="12544" style="31" width="8.7109375"/>
    <col customWidth="1" min="12545" max="12545" style="31" width="11"/>
    <col customWidth="1" min="12546" max="12546" style="31" width="9.42578125"/>
    <col customWidth="1" min="12547" max="12547" style="31" width="10.42578125"/>
    <col customWidth="1" min="12548" max="12548" style="31" width="12.28515625"/>
    <col customWidth="1" min="12549" max="12550" style="31" width="9.5703125"/>
    <col customWidth="1" min="12551" max="12551" style="31" width="12.7109375"/>
    <col customWidth="1" min="12552" max="12552" style="31" width="12.5703125"/>
    <col customWidth="1" min="12553" max="12553" style="31" width="11"/>
    <col customWidth="1" min="12554" max="12554" style="31" width="10.85546875"/>
    <col customWidth="1" min="12555" max="12556" style="31" width="10.7109375"/>
    <col min="12557" max="12557" style="31" width="9.140625"/>
    <col customWidth="1" min="12558" max="12558" style="31" width="12.85546875"/>
    <col customWidth="1" min="12559" max="12559" style="31" width="23.42578125"/>
    <col min="12560" max="12561" style="31" width="9.140625"/>
    <col bestFit="1" customWidth="1" min="12562" max="12562" style="31" width="10.5703125"/>
    <col customWidth="1" min="12563" max="12563" style="31" width="11.28515625"/>
    <col min="12564" max="12794" style="31" width="9.140625"/>
    <col customWidth="1" min="12795" max="12795" style="31" width="83"/>
    <col customWidth="1" min="12796" max="12796" style="31" width="14.28515625"/>
    <col customWidth="1" min="12797" max="12797" style="31" width="15.28515625"/>
    <col customWidth="1" min="12798" max="12798" style="31" width="12.28515625"/>
    <col customWidth="1" min="12799" max="12799" style="31" width="10.28515625"/>
    <col customWidth="1" min="12800" max="12800" style="31" width="8.7109375"/>
    <col customWidth="1" min="12801" max="12801" style="31" width="11"/>
    <col customWidth="1" min="12802" max="12802" style="31" width="9.42578125"/>
    <col customWidth="1" min="12803" max="12803" style="31" width="10.42578125"/>
    <col customWidth="1" min="12804" max="12804" style="31" width="12.28515625"/>
    <col customWidth="1" min="12805" max="12806" style="31" width="9.5703125"/>
    <col customWidth="1" min="12807" max="12807" style="31" width="12.7109375"/>
    <col customWidth="1" min="12808" max="12808" style="31" width="12.5703125"/>
    <col customWidth="1" min="12809" max="12809" style="31" width="11"/>
    <col customWidth="1" min="12810" max="12810" style="31" width="10.85546875"/>
    <col customWidth="1" min="12811" max="12812" style="31" width="10.7109375"/>
    <col min="12813" max="12813" style="31" width="9.140625"/>
    <col customWidth="1" min="12814" max="12814" style="31" width="12.85546875"/>
    <col customWidth="1" min="12815" max="12815" style="31" width="23.42578125"/>
    <col min="12816" max="12817" style="31" width="9.140625"/>
    <col bestFit="1" customWidth="1" min="12818" max="12818" style="31" width="10.5703125"/>
    <col customWidth="1" min="12819" max="12819" style="31" width="11.28515625"/>
    <col min="12820" max="13050" style="31" width="9.140625"/>
    <col customWidth="1" min="13051" max="13051" style="31" width="83"/>
    <col customWidth="1" min="13052" max="13052" style="31" width="14.28515625"/>
    <col customWidth="1" min="13053" max="13053" style="31" width="15.28515625"/>
    <col customWidth="1" min="13054" max="13054" style="31" width="12.28515625"/>
    <col customWidth="1" min="13055" max="13055" style="31" width="10.28515625"/>
    <col customWidth="1" min="13056" max="13056" style="31" width="8.7109375"/>
    <col customWidth="1" min="13057" max="13057" style="31" width="11"/>
    <col customWidth="1" min="13058" max="13058" style="31" width="9.42578125"/>
    <col customWidth="1" min="13059" max="13059" style="31" width="10.42578125"/>
    <col customWidth="1" min="13060" max="13060" style="31" width="12.28515625"/>
    <col customWidth="1" min="13061" max="13062" style="31" width="9.5703125"/>
    <col customWidth="1" min="13063" max="13063" style="31" width="12.7109375"/>
    <col customWidth="1" min="13064" max="13064" style="31" width="12.5703125"/>
    <col customWidth="1" min="13065" max="13065" style="31" width="11"/>
    <col customWidth="1" min="13066" max="13066" style="31" width="10.85546875"/>
    <col customWidth="1" min="13067" max="13068" style="31" width="10.7109375"/>
    <col min="13069" max="13069" style="31" width="9.140625"/>
    <col customWidth="1" min="13070" max="13070" style="31" width="12.85546875"/>
    <col customWidth="1" min="13071" max="13071" style="31" width="23.42578125"/>
    <col min="13072" max="13073" style="31" width="9.140625"/>
    <col bestFit="1" customWidth="1" min="13074" max="13074" style="31" width="10.5703125"/>
    <col customWidth="1" min="13075" max="13075" style="31" width="11.28515625"/>
    <col min="13076" max="13306" style="31" width="9.140625"/>
    <col customWidth="1" min="13307" max="13307" style="31" width="83"/>
    <col customWidth="1" min="13308" max="13308" style="31" width="14.28515625"/>
    <col customWidth="1" min="13309" max="13309" style="31" width="15.28515625"/>
    <col customWidth="1" min="13310" max="13310" style="31" width="12.28515625"/>
    <col customWidth="1" min="13311" max="13311" style="31" width="10.28515625"/>
    <col customWidth="1" min="13312" max="13312" style="31" width="8.7109375"/>
    <col customWidth="1" min="13313" max="13313" style="31" width="11"/>
    <col customWidth="1" min="13314" max="13314" style="31" width="9.42578125"/>
    <col customWidth="1" min="13315" max="13315" style="31" width="10.42578125"/>
    <col customWidth="1" min="13316" max="13316" style="31" width="12.28515625"/>
    <col customWidth="1" min="13317" max="13318" style="31" width="9.5703125"/>
    <col customWidth="1" min="13319" max="13319" style="31" width="12.7109375"/>
    <col customWidth="1" min="13320" max="13320" style="31" width="12.5703125"/>
    <col customWidth="1" min="13321" max="13321" style="31" width="11"/>
    <col customWidth="1" min="13322" max="13322" style="31" width="10.85546875"/>
    <col customWidth="1" min="13323" max="13324" style="31" width="10.7109375"/>
    <col min="13325" max="13325" style="31" width="9.140625"/>
    <col customWidth="1" min="13326" max="13326" style="31" width="12.85546875"/>
    <col customWidth="1" min="13327" max="13327" style="31" width="23.42578125"/>
    <col min="13328" max="13329" style="31" width="9.140625"/>
    <col bestFit="1" customWidth="1" min="13330" max="13330" style="31" width="10.5703125"/>
    <col customWidth="1" min="13331" max="13331" style="31" width="11.28515625"/>
    <col min="13332" max="13562" style="31" width="9.140625"/>
    <col customWidth="1" min="13563" max="13563" style="31" width="83"/>
    <col customWidth="1" min="13564" max="13564" style="31" width="14.28515625"/>
    <col customWidth="1" min="13565" max="13565" style="31" width="15.28515625"/>
    <col customWidth="1" min="13566" max="13566" style="31" width="12.28515625"/>
    <col customWidth="1" min="13567" max="13567" style="31" width="10.28515625"/>
    <col customWidth="1" min="13568" max="13568" style="31" width="8.7109375"/>
    <col customWidth="1" min="13569" max="13569" style="31" width="11"/>
    <col customWidth="1" min="13570" max="13570" style="31" width="9.42578125"/>
    <col customWidth="1" min="13571" max="13571" style="31" width="10.42578125"/>
    <col customWidth="1" min="13572" max="13572" style="31" width="12.28515625"/>
    <col customWidth="1" min="13573" max="13574" style="31" width="9.5703125"/>
    <col customWidth="1" min="13575" max="13575" style="31" width="12.7109375"/>
    <col customWidth="1" min="13576" max="13576" style="31" width="12.5703125"/>
    <col customWidth="1" min="13577" max="13577" style="31" width="11"/>
    <col customWidth="1" min="13578" max="13578" style="31" width="10.85546875"/>
    <col customWidth="1" min="13579" max="13580" style="31" width="10.7109375"/>
    <col min="13581" max="13581" style="31" width="9.140625"/>
    <col customWidth="1" min="13582" max="13582" style="31" width="12.85546875"/>
    <col customWidth="1" min="13583" max="13583" style="31" width="23.42578125"/>
    <col min="13584" max="13585" style="31" width="9.140625"/>
    <col bestFit="1" customWidth="1" min="13586" max="13586" style="31" width="10.5703125"/>
    <col customWidth="1" min="13587" max="13587" style="31" width="11.28515625"/>
    <col min="13588" max="13818" style="31" width="9.140625"/>
    <col customWidth="1" min="13819" max="13819" style="31" width="83"/>
    <col customWidth="1" min="13820" max="13820" style="31" width="14.28515625"/>
    <col customWidth="1" min="13821" max="13821" style="31" width="15.28515625"/>
    <col customWidth="1" min="13822" max="13822" style="31" width="12.28515625"/>
    <col customWidth="1" min="13823" max="13823" style="31" width="10.28515625"/>
    <col customWidth="1" min="13824" max="13824" style="31" width="8.7109375"/>
    <col customWidth="1" min="13825" max="13825" style="31" width="11"/>
    <col customWidth="1" min="13826" max="13826" style="31" width="9.42578125"/>
    <col customWidth="1" min="13827" max="13827" style="31" width="10.42578125"/>
    <col customWidth="1" min="13828" max="13828" style="31" width="12.28515625"/>
    <col customWidth="1" min="13829" max="13830" style="31" width="9.5703125"/>
    <col customWidth="1" min="13831" max="13831" style="31" width="12.7109375"/>
    <col customWidth="1" min="13832" max="13832" style="31" width="12.5703125"/>
    <col customWidth="1" min="13833" max="13833" style="31" width="11"/>
    <col customWidth="1" min="13834" max="13834" style="31" width="10.85546875"/>
    <col customWidth="1" min="13835" max="13836" style="31" width="10.7109375"/>
    <col min="13837" max="13837" style="31" width="9.140625"/>
    <col customWidth="1" min="13838" max="13838" style="31" width="12.85546875"/>
    <col customWidth="1" min="13839" max="13839" style="31" width="23.42578125"/>
    <col min="13840" max="13841" style="31" width="9.140625"/>
    <col bestFit="1" customWidth="1" min="13842" max="13842" style="31" width="10.5703125"/>
    <col customWidth="1" min="13843" max="13843" style="31" width="11.28515625"/>
    <col min="13844" max="14074" style="31" width="9.140625"/>
    <col customWidth="1" min="14075" max="14075" style="31" width="83"/>
    <col customWidth="1" min="14076" max="14076" style="31" width="14.28515625"/>
    <col customWidth="1" min="14077" max="14077" style="31" width="15.28515625"/>
    <col customWidth="1" min="14078" max="14078" style="31" width="12.28515625"/>
    <col customWidth="1" min="14079" max="14079" style="31" width="10.28515625"/>
    <col customWidth="1" min="14080" max="14080" style="31" width="8.7109375"/>
    <col customWidth="1" min="14081" max="14081" style="31" width="11"/>
    <col customWidth="1" min="14082" max="14082" style="31" width="9.42578125"/>
    <col customWidth="1" min="14083" max="14083" style="31" width="10.42578125"/>
    <col customWidth="1" min="14084" max="14084" style="31" width="12.28515625"/>
    <col customWidth="1" min="14085" max="14086" style="31" width="9.5703125"/>
    <col customWidth="1" min="14087" max="14087" style="31" width="12.7109375"/>
    <col customWidth="1" min="14088" max="14088" style="31" width="12.5703125"/>
    <col customWidth="1" min="14089" max="14089" style="31" width="11"/>
    <col customWidth="1" min="14090" max="14090" style="31" width="10.85546875"/>
    <col customWidth="1" min="14091" max="14092" style="31" width="10.7109375"/>
    <col min="14093" max="14093" style="31" width="9.140625"/>
    <col customWidth="1" min="14094" max="14094" style="31" width="12.85546875"/>
    <col customWidth="1" min="14095" max="14095" style="31" width="23.42578125"/>
    <col min="14096" max="14097" style="31" width="9.140625"/>
    <col bestFit="1" customWidth="1" min="14098" max="14098" style="31" width="10.5703125"/>
    <col customWidth="1" min="14099" max="14099" style="31" width="11.28515625"/>
    <col min="14100" max="14330" style="31" width="9.140625"/>
    <col customWidth="1" min="14331" max="14331" style="31" width="83"/>
    <col customWidth="1" min="14332" max="14332" style="31" width="14.28515625"/>
    <col customWidth="1" min="14333" max="14333" style="31" width="15.28515625"/>
    <col customWidth="1" min="14334" max="14334" style="31" width="12.28515625"/>
    <col customWidth="1" min="14335" max="14335" style="31" width="10.28515625"/>
    <col customWidth="1" min="14336" max="14336" style="31" width="8.7109375"/>
    <col customWidth="1" min="14337" max="14337" style="31" width="11"/>
    <col customWidth="1" min="14338" max="14338" style="31" width="9.42578125"/>
    <col customWidth="1" min="14339" max="14339" style="31" width="10.42578125"/>
    <col customWidth="1" min="14340" max="14340" style="31" width="12.28515625"/>
    <col customWidth="1" min="14341" max="14342" style="31" width="9.5703125"/>
    <col customWidth="1" min="14343" max="14343" style="31" width="12.7109375"/>
    <col customWidth="1" min="14344" max="14344" style="31" width="12.5703125"/>
    <col customWidth="1" min="14345" max="14345" style="31" width="11"/>
    <col customWidth="1" min="14346" max="14346" style="31" width="10.85546875"/>
    <col customWidth="1" min="14347" max="14348" style="31" width="10.7109375"/>
    <col min="14349" max="14349" style="31" width="9.140625"/>
    <col customWidth="1" min="14350" max="14350" style="31" width="12.85546875"/>
    <col customWidth="1" min="14351" max="14351" style="31" width="23.42578125"/>
    <col min="14352" max="14353" style="31" width="9.140625"/>
    <col bestFit="1" customWidth="1" min="14354" max="14354" style="31" width="10.5703125"/>
    <col customWidth="1" min="14355" max="14355" style="31" width="11.28515625"/>
    <col min="14356" max="14586" style="31" width="9.140625"/>
    <col customWidth="1" min="14587" max="14587" style="31" width="83"/>
    <col customWidth="1" min="14588" max="14588" style="31" width="14.28515625"/>
    <col customWidth="1" min="14589" max="14589" style="31" width="15.28515625"/>
    <col customWidth="1" min="14590" max="14590" style="31" width="12.28515625"/>
    <col customWidth="1" min="14591" max="14591" style="31" width="10.28515625"/>
    <col customWidth="1" min="14592" max="14592" style="31" width="8.7109375"/>
    <col customWidth="1" min="14593" max="14593" style="31" width="11"/>
    <col customWidth="1" min="14594" max="14594" style="31" width="9.42578125"/>
    <col customWidth="1" min="14595" max="14595" style="31" width="10.42578125"/>
    <col customWidth="1" min="14596" max="14596" style="31" width="12.28515625"/>
    <col customWidth="1" min="14597" max="14598" style="31" width="9.5703125"/>
    <col customWidth="1" min="14599" max="14599" style="31" width="12.7109375"/>
    <col customWidth="1" min="14600" max="14600" style="31" width="12.5703125"/>
    <col customWidth="1" min="14601" max="14601" style="31" width="11"/>
    <col customWidth="1" min="14602" max="14602" style="31" width="10.85546875"/>
    <col customWidth="1" min="14603" max="14604" style="31" width="10.7109375"/>
    <col min="14605" max="14605" style="31" width="9.140625"/>
    <col customWidth="1" min="14606" max="14606" style="31" width="12.85546875"/>
    <col customWidth="1" min="14607" max="14607" style="31" width="23.42578125"/>
    <col min="14608" max="14609" style="31" width="9.140625"/>
    <col bestFit="1" customWidth="1" min="14610" max="14610" style="31" width="10.5703125"/>
    <col customWidth="1" min="14611" max="14611" style="31" width="11.28515625"/>
    <col min="14612" max="14842" style="31" width="9.140625"/>
    <col customWidth="1" min="14843" max="14843" style="31" width="83"/>
    <col customWidth="1" min="14844" max="14844" style="31" width="14.28515625"/>
    <col customWidth="1" min="14845" max="14845" style="31" width="15.28515625"/>
    <col customWidth="1" min="14846" max="14846" style="31" width="12.28515625"/>
    <col customWidth="1" min="14847" max="14847" style="31" width="10.28515625"/>
    <col customWidth="1" min="14848" max="14848" style="31" width="8.7109375"/>
    <col customWidth="1" min="14849" max="14849" style="31" width="11"/>
    <col customWidth="1" min="14850" max="14850" style="31" width="9.42578125"/>
    <col customWidth="1" min="14851" max="14851" style="31" width="10.42578125"/>
    <col customWidth="1" min="14852" max="14852" style="31" width="12.28515625"/>
    <col customWidth="1" min="14853" max="14854" style="31" width="9.5703125"/>
    <col customWidth="1" min="14855" max="14855" style="31" width="12.7109375"/>
    <col customWidth="1" min="14856" max="14856" style="31" width="12.5703125"/>
    <col customWidth="1" min="14857" max="14857" style="31" width="11"/>
    <col customWidth="1" min="14858" max="14858" style="31" width="10.85546875"/>
    <col customWidth="1" min="14859" max="14860" style="31" width="10.7109375"/>
    <col min="14861" max="14861" style="31" width="9.140625"/>
    <col customWidth="1" min="14862" max="14862" style="31" width="12.85546875"/>
    <col customWidth="1" min="14863" max="14863" style="31" width="23.42578125"/>
    <col min="14864" max="14865" style="31" width="9.140625"/>
    <col bestFit="1" customWidth="1" min="14866" max="14866" style="31" width="10.5703125"/>
    <col customWidth="1" min="14867" max="14867" style="31" width="11.28515625"/>
    <col min="14868" max="15098" style="31" width="9.140625"/>
    <col customWidth="1" min="15099" max="15099" style="31" width="83"/>
    <col customWidth="1" min="15100" max="15100" style="31" width="14.28515625"/>
    <col customWidth="1" min="15101" max="15101" style="31" width="15.28515625"/>
    <col customWidth="1" min="15102" max="15102" style="31" width="12.28515625"/>
    <col customWidth="1" min="15103" max="15103" style="31" width="10.28515625"/>
    <col customWidth="1" min="15104" max="15104" style="31" width="8.7109375"/>
    <col customWidth="1" min="15105" max="15105" style="31" width="11"/>
    <col customWidth="1" min="15106" max="15106" style="31" width="9.42578125"/>
    <col customWidth="1" min="15107" max="15107" style="31" width="10.42578125"/>
    <col customWidth="1" min="15108" max="15108" style="31" width="12.28515625"/>
    <col customWidth="1" min="15109" max="15110" style="31" width="9.5703125"/>
    <col customWidth="1" min="15111" max="15111" style="31" width="12.7109375"/>
    <col customWidth="1" min="15112" max="15112" style="31" width="12.5703125"/>
    <col customWidth="1" min="15113" max="15113" style="31" width="11"/>
    <col customWidth="1" min="15114" max="15114" style="31" width="10.85546875"/>
    <col customWidth="1" min="15115" max="15116" style="31" width="10.7109375"/>
    <col min="15117" max="15117" style="31" width="9.140625"/>
    <col customWidth="1" min="15118" max="15118" style="31" width="12.85546875"/>
    <col customWidth="1" min="15119" max="15119" style="31" width="23.42578125"/>
    <col min="15120" max="15121" style="31" width="9.140625"/>
    <col bestFit="1" customWidth="1" min="15122" max="15122" style="31" width="10.5703125"/>
    <col customWidth="1" min="15123" max="15123" style="31" width="11.28515625"/>
    <col min="15124" max="15354" style="31" width="9.140625"/>
    <col customWidth="1" min="15355" max="15355" style="31" width="83"/>
    <col customWidth="1" min="15356" max="15356" style="31" width="14.28515625"/>
    <col customWidth="1" min="15357" max="15357" style="31" width="15.28515625"/>
    <col customWidth="1" min="15358" max="15358" style="31" width="12.28515625"/>
    <col customWidth="1" min="15359" max="15359" style="31" width="10.28515625"/>
    <col customWidth="1" min="15360" max="15360" style="31" width="8.7109375"/>
    <col customWidth="1" min="15361" max="15361" style="31" width="11"/>
    <col customWidth="1" min="15362" max="15362" style="31" width="9.42578125"/>
    <col customWidth="1" min="15363" max="15363" style="31" width="10.42578125"/>
    <col customWidth="1" min="15364" max="15364" style="31" width="12.28515625"/>
    <col customWidth="1" min="15365" max="15366" style="31" width="9.5703125"/>
    <col customWidth="1" min="15367" max="15367" style="31" width="12.7109375"/>
    <col customWidth="1" min="15368" max="15368" style="31" width="12.5703125"/>
    <col customWidth="1" min="15369" max="15369" style="31" width="11"/>
    <col customWidth="1" min="15370" max="15370" style="31" width="10.85546875"/>
    <col customWidth="1" min="15371" max="15372" style="31" width="10.7109375"/>
    <col min="15373" max="15373" style="31" width="9.140625"/>
    <col customWidth="1" min="15374" max="15374" style="31" width="12.85546875"/>
    <col customWidth="1" min="15375" max="15375" style="31" width="23.42578125"/>
    <col min="15376" max="15377" style="31" width="9.140625"/>
    <col bestFit="1" customWidth="1" min="15378" max="15378" style="31" width="10.5703125"/>
    <col customWidth="1" min="15379" max="15379" style="31" width="11.28515625"/>
    <col min="15380" max="15610" style="31" width="9.140625"/>
    <col customWidth="1" min="15611" max="15611" style="31" width="83"/>
    <col customWidth="1" min="15612" max="15612" style="31" width="14.28515625"/>
    <col customWidth="1" min="15613" max="15613" style="31" width="15.28515625"/>
    <col customWidth="1" min="15614" max="15614" style="31" width="12.28515625"/>
    <col customWidth="1" min="15615" max="15615" style="31" width="10.28515625"/>
    <col customWidth="1" min="15616" max="15616" style="31" width="8.7109375"/>
    <col customWidth="1" min="15617" max="15617" style="31" width="11"/>
    <col customWidth="1" min="15618" max="15618" style="31" width="9.42578125"/>
    <col customWidth="1" min="15619" max="15619" style="31" width="10.42578125"/>
    <col customWidth="1" min="15620" max="15620" style="31" width="12.28515625"/>
    <col customWidth="1" min="15621" max="15622" style="31" width="9.5703125"/>
    <col customWidth="1" min="15623" max="15623" style="31" width="12.7109375"/>
    <col customWidth="1" min="15624" max="15624" style="31" width="12.5703125"/>
    <col customWidth="1" min="15625" max="15625" style="31" width="11"/>
    <col customWidth="1" min="15626" max="15626" style="31" width="10.85546875"/>
    <col customWidth="1" min="15627" max="15628" style="31" width="10.7109375"/>
    <col min="15629" max="15629" style="31" width="9.140625"/>
    <col customWidth="1" min="15630" max="15630" style="31" width="12.85546875"/>
    <col customWidth="1" min="15631" max="15631" style="31" width="23.42578125"/>
    <col min="15632" max="15633" style="31" width="9.140625"/>
    <col bestFit="1" customWidth="1" min="15634" max="15634" style="31" width="10.5703125"/>
    <col customWidth="1" min="15635" max="15635" style="31" width="11.28515625"/>
    <col min="15636" max="15866" style="31" width="9.140625"/>
    <col customWidth="1" min="15867" max="15867" style="31" width="83"/>
    <col customWidth="1" min="15868" max="15868" style="31" width="14.28515625"/>
    <col customWidth="1" min="15869" max="15869" style="31" width="15.28515625"/>
    <col customWidth="1" min="15870" max="15870" style="31" width="12.28515625"/>
    <col customWidth="1" min="15871" max="15871" style="31" width="10.28515625"/>
    <col customWidth="1" min="15872" max="15872" style="31" width="8.7109375"/>
    <col customWidth="1" min="15873" max="15873" style="31" width="11"/>
    <col customWidth="1" min="15874" max="15874" style="31" width="9.42578125"/>
    <col customWidth="1" min="15875" max="15875" style="31" width="10.42578125"/>
    <col customWidth="1" min="15876" max="15876" style="31" width="12.28515625"/>
    <col customWidth="1" min="15877" max="15878" style="31" width="9.5703125"/>
    <col customWidth="1" min="15879" max="15879" style="31" width="12.7109375"/>
    <col customWidth="1" min="15880" max="15880" style="31" width="12.5703125"/>
    <col customWidth="1" min="15881" max="15881" style="31" width="11"/>
    <col customWidth="1" min="15882" max="15882" style="31" width="10.85546875"/>
    <col customWidth="1" min="15883" max="15884" style="31" width="10.7109375"/>
    <col min="15885" max="15885" style="31" width="9.140625"/>
    <col customWidth="1" min="15886" max="15886" style="31" width="12.85546875"/>
    <col customWidth="1" min="15887" max="15887" style="31" width="23.42578125"/>
    <col min="15888" max="15889" style="31" width="9.140625"/>
    <col bestFit="1" customWidth="1" min="15890" max="15890" style="31" width="10.5703125"/>
    <col customWidth="1" min="15891" max="15891" style="31" width="11.28515625"/>
    <col min="15892" max="16122" style="31" width="9.140625"/>
    <col customWidth="1" min="16123" max="16123" style="31" width="83"/>
    <col customWidth="1" min="16124" max="16124" style="31" width="14.28515625"/>
    <col customWidth="1" min="16125" max="16125" style="31" width="15.28515625"/>
    <col customWidth="1" min="16126" max="16126" style="31" width="12.28515625"/>
    <col customWidth="1" min="16127" max="16127" style="31" width="10.28515625"/>
    <col customWidth="1" min="16128" max="16128" style="31" width="8.7109375"/>
    <col customWidth="1" min="16129" max="16129" style="31" width="11"/>
    <col customWidth="1" min="16130" max="16130" style="31" width="9.42578125"/>
    <col customWidth="1" min="16131" max="16131" style="31" width="10.42578125"/>
    <col customWidth="1" min="16132" max="16132" style="31" width="12.28515625"/>
    <col customWidth="1" min="16133" max="16134" style="31" width="9.5703125"/>
    <col customWidth="1" min="16135" max="16135" style="31" width="12.7109375"/>
    <col customWidth="1" min="16136" max="16136" style="31" width="12.5703125"/>
    <col customWidth="1" min="16137" max="16137" style="31" width="11"/>
    <col customWidth="1" min="16138" max="16138" style="31" width="10.85546875"/>
    <col customWidth="1" min="16139" max="16140" style="31" width="10.7109375"/>
    <col min="16141" max="16141" style="31" width="9.140625"/>
    <col customWidth="1" min="16142" max="16142" style="31" width="12.85546875"/>
    <col customWidth="1" min="16143" max="16143" style="31" width="23.42578125"/>
    <col min="16144" max="16145" style="31" width="9.140625"/>
    <col bestFit="1" customWidth="1" min="16146" max="16146" style="31" width="10.5703125"/>
    <col customWidth="1" min="16147" max="16147" style="31" width="11.28515625"/>
    <col min="16148" max="16384" style="31" width="9.140625"/>
  </cols>
  <sheetData>
    <row r="1" ht="45.75" customHeight="1">
      <c r="A1" s="1732" t="s">
        <v>119</v>
      </c>
      <c r="B1" s="1732"/>
      <c r="C1" s="1732"/>
      <c r="D1" s="1732"/>
      <c r="E1" s="1732"/>
      <c r="F1" s="1732"/>
      <c r="G1" s="1732"/>
      <c r="H1" s="1732"/>
      <c r="I1" s="1732"/>
      <c r="J1" s="1732"/>
      <c r="K1" s="1732"/>
      <c r="L1" s="1732"/>
      <c r="M1" s="1732"/>
      <c r="N1" s="444"/>
    </row>
    <row r="2" ht="14.25" customHeight="1">
      <c r="A2" s="445"/>
      <c r="B2" s="445"/>
      <c r="C2" s="445"/>
      <c r="D2" s="445"/>
      <c r="E2" s="445"/>
      <c r="F2" s="445"/>
      <c r="G2" s="445"/>
      <c r="H2" s="445"/>
      <c r="I2" s="445"/>
      <c r="J2" s="445"/>
      <c r="K2" s="445"/>
      <c r="L2" s="445"/>
      <c r="M2" s="445"/>
    </row>
    <row r="3" ht="23.25" customHeight="1">
      <c r="A3" s="1732" t="s">
        <v>169</v>
      </c>
      <c r="B3" s="1732"/>
      <c r="C3" s="1732"/>
      <c r="D3" s="1732"/>
      <c r="E3" s="1732"/>
      <c r="F3" s="1732"/>
      <c r="G3" s="1732"/>
      <c r="H3" s="1732"/>
      <c r="I3" s="1732"/>
      <c r="J3" s="1732"/>
      <c r="K3" s="1732"/>
      <c r="L3" s="1732"/>
      <c r="M3" s="1732"/>
    </row>
    <row r="4" ht="33" customHeight="1">
      <c r="A4" s="45"/>
    </row>
    <row r="5" ht="19.5" customHeight="1">
      <c r="A5" s="1739" t="s">
        <v>0</v>
      </c>
      <c r="B5" s="1741" t="s">
        <v>33</v>
      </c>
      <c r="C5" s="1742"/>
      <c r="D5" s="1743"/>
      <c r="E5" s="1742" t="s">
        <v>1</v>
      </c>
      <c r="F5" s="1742"/>
      <c r="G5" s="1743"/>
      <c r="H5" s="1749" t="s">
        <v>2</v>
      </c>
      <c r="I5" s="1742"/>
      <c r="J5" s="1750"/>
      <c r="K5" s="1733" t="s">
        <v>34</v>
      </c>
      <c r="L5" s="1734"/>
      <c r="M5" s="1735"/>
    </row>
    <row r="6" ht="35.25" customHeight="1">
      <c r="A6" s="1740"/>
      <c r="B6" s="1744"/>
      <c r="C6" s="1745"/>
      <c r="D6" s="1746"/>
      <c r="E6" s="1747"/>
      <c r="F6" s="1747"/>
      <c r="G6" s="1748"/>
      <c r="H6" s="1751"/>
      <c r="I6" s="1747"/>
      <c r="J6" s="1752"/>
      <c r="K6" s="1736"/>
      <c r="L6" s="1737"/>
      <c r="M6" s="1738"/>
    </row>
    <row r="7" ht="62.25" customHeight="1">
      <c r="A7" s="1740"/>
      <c r="B7" s="831" t="s">
        <v>4</v>
      </c>
      <c r="C7" s="832" t="s">
        <v>5</v>
      </c>
      <c r="D7" s="833" t="s">
        <v>6</v>
      </c>
      <c r="E7" s="832" t="s">
        <v>4</v>
      </c>
      <c r="F7" s="832" t="s">
        <v>5</v>
      </c>
      <c r="G7" s="834" t="s">
        <v>6</v>
      </c>
      <c r="H7" s="835" t="s">
        <v>4</v>
      </c>
      <c r="I7" s="832" t="s">
        <v>5</v>
      </c>
      <c r="J7" s="833" t="s">
        <v>6</v>
      </c>
      <c r="K7" s="836" t="s">
        <v>4</v>
      </c>
      <c r="L7" s="832" t="s">
        <v>5</v>
      </c>
      <c r="M7" s="837" t="s">
        <v>6</v>
      </c>
    </row>
    <row r="8" ht="27" customHeight="1">
      <c r="A8" s="838" t="s">
        <v>99</v>
      </c>
      <c r="B8" s="839">
        <v>4</v>
      </c>
      <c r="C8" s="840">
        <v>0</v>
      </c>
      <c r="D8" s="841">
        <v>4</v>
      </c>
      <c r="E8" s="842">
        <v>1</v>
      </c>
      <c r="F8" s="840">
        <v>0</v>
      </c>
      <c r="G8" s="843">
        <v>1</v>
      </c>
      <c r="H8" s="839">
        <v>4</v>
      </c>
      <c r="I8" s="840">
        <v>0</v>
      </c>
      <c r="J8" s="841">
        <v>4</v>
      </c>
      <c r="K8" s="844">
        <v>9</v>
      </c>
      <c r="L8" s="840">
        <v>0</v>
      </c>
      <c r="M8" s="845">
        <v>9</v>
      </c>
    </row>
    <row r="9" s="447" customFormat="1" ht="28.5" customHeight="1">
      <c r="A9" s="846" t="s">
        <v>144</v>
      </c>
      <c r="B9" s="847">
        <v>1</v>
      </c>
      <c r="C9" s="848">
        <v>0</v>
      </c>
      <c r="D9" s="849">
        <v>1</v>
      </c>
      <c r="E9" s="850">
        <v>0</v>
      </c>
      <c r="F9" s="851">
        <v>0</v>
      </c>
      <c r="G9" s="852">
        <v>0</v>
      </c>
      <c r="H9" s="847">
        <v>1</v>
      </c>
      <c r="I9" s="851">
        <v>0</v>
      </c>
      <c r="J9" s="849">
        <v>1</v>
      </c>
      <c r="K9" s="853">
        <v>2</v>
      </c>
      <c r="L9" s="848">
        <v>0</v>
      </c>
      <c r="M9" s="854">
        <v>2</v>
      </c>
      <c r="N9" s="446"/>
      <c r="O9" s="446"/>
      <c r="P9" s="446"/>
      <c r="Q9" s="446"/>
      <c r="R9" s="446"/>
      <c r="S9" s="446"/>
      <c r="T9" s="446"/>
      <c r="U9" s="446"/>
      <c r="V9" s="446"/>
      <c r="W9" s="446"/>
      <c r="X9" s="446"/>
      <c r="Y9" s="446"/>
      <c r="Z9" s="446"/>
      <c r="AA9" s="446"/>
      <c r="AB9" s="446"/>
      <c r="AC9" s="446"/>
      <c r="AD9" s="446"/>
      <c r="AE9" s="446"/>
      <c r="AF9" s="446"/>
      <c r="AG9" s="446"/>
      <c r="AH9" s="446"/>
      <c r="AI9" s="446"/>
      <c r="AJ9" s="446"/>
      <c r="AK9" s="446"/>
      <c r="AL9" s="446"/>
      <c r="AM9" s="446"/>
      <c r="AN9" s="446"/>
      <c r="AO9" s="446"/>
      <c r="AP9" s="446"/>
      <c r="AQ9" s="446"/>
      <c r="AR9" s="446"/>
      <c r="AS9" s="446"/>
      <c r="AT9" s="446"/>
      <c r="AU9" s="446"/>
      <c r="AV9" s="446"/>
      <c r="AW9" s="446"/>
      <c r="AX9" s="446"/>
      <c r="AY9" s="446"/>
      <c r="AZ9" s="446"/>
      <c r="BA9" s="446"/>
      <c r="BB9" s="446"/>
      <c r="BC9" s="446"/>
      <c r="BD9" s="446"/>
      <c r="BE9" s="446"/>
      <c r="BF9" s="446"/>
      <c r="BG9" s="446"/>
      <c r="BH9" s="446"/>
      <c r="BI9" s="446"/>
      <c r="BJ9" s="446"/>
      <c r="BK9" s="446"/>
      <c r="BL9" s="446"/>
      <c r="BM9" s="446"/>
      <c r="BN9" s="446"/>
      <c r="BO9" s="446"/>
    </row>
    <row r="10" s="448" customFormat="1" ht="30" customHeight="1">
      <c r="A10" s="846" t="s">
        <v>145</v>
      </c>
      <c r="B10" s="847">
        <v>2</v>
      </c>
      <c r="C10" s="848">
        <v>0</v>
      </c>
      <c r="D10" s="849">
        <v>2</v>
      </c>
      <c r="E10" s="850">
        <v>1</v>
      </c>
      <c r="F10" s="851">
        <v>0</v>
      </c>
      <c r="G10" s="852">
        <v>1</v>
      </c>
      <c r="H10" s="847">
        <v>2</v>
      </c>
      <c r="I10" s="851">
        <v>0</v>
      </c>
      <c r="J10" s="849">
        <v>2</v>
      </c>
      <c r="K10" s="853">
        <v>5</v>
      </c>
      <c r="L10" s="848">
        <v>0</v>
      </c>
      <c r="M10" s="854">
        <v>5</v>
      </c>
      <c r="N10" s="446"/>
      <c r="O10" s="446"/>
      <c r="P10" s="446"/>
      <c r="Q10" s="446"/>
      <c r="R10" s="446"/>
      <c r="S10" s="446"/>
      <c r="T10" s="446"/>
      <c r="U10" s="446"/>
      <c r="V10" s="446"/>
      <c r="W10" s="446"/>
      <c r="X10" s="446"/>
      <c r="Y10" s="446"/>
      <c r="Z10" s="446"/>
      <c r="AA10" s="446"/>
      <c r="AB10" s="446"/>
      <c r="AC10" s="446"/>
      <c r="AD10" s="446"/>
      <c r="AE10" s="446"/>
      <c r="AF10" s="446"/>
      <c r="AG10" s="446"/>
      <c r="AH10" s="446"/>
      <c r="AI10" s="446"/>
      <c r="AJ10" s="446"/>
      <c r="AK10" s="446"/>
      <c r="AL10" s="446"/>
      <c r="AM10" s="446"/>
      <c r="AN10" s="446"/>
      <c r="AO10" s="446"/>
      <c r="AP10" s="446"/>
      <c r="AQ10" s="446"/>
      <c r="AR10" s="446"/>
      <c r="AS10" s="446"/>
      <c r="AT10" s="446"/>
      <c r="AU10" s="446"/>
      <c r="AV10" s="446"/>
      <c r="AW10" s="446"/>
      <c r="AX10" s="446"/>
      <c r="AY10" s="446"/>
      <c r="AZ10" s="446"/>
      <c r="BA10" s="446"/>
      <c r="BB10" s="446"/>
      <c r="BC10" s="446"/>
      <c r="BD10" s="446"/>
      <c r="BE10" s="446"/>
      <c r="BF10" s="446"/>
      <c r="BG10" s="446"/>
      <c r="BH10" s="446"/>
      <c r="BI10" s="446"/>
      <c r="BJ10" s="446"/>
      <c r="BK10" s="446"/>
      <c r="BL10" s="446"/>
      <c r="BM10" s="446"/>
      <c r="BN10" s="446"/>
      <c r="BO10" s="446"/>
    </row>
    <row r="11" ht="24.75" customHeight="1">
      <c r="A11" s="846" t="s">
        <v>146</v>
      </c>
      <c r="B11" s="847">
        <v>1</v>
      </c>
      <c r="C11" s="848">
        <v>0</v>
      </c>
      <c r="D11" s="849">
        <v>1</v>
      </c>
      <c r="E11" s="850">
        <v>0</v>
      </c>
      <c r="F11" s="851">
        <v>0</v>
      </c>
      <c r="G11" s="852">
        <v>0</v>
      </c>
      <c r="H11" s="847">
        <v>1</v>
      </c>
      <c r="I11" s="851">
        <v>0</v>
      </c>
      <c r="J11" s="849">
        <v>1</v>
      </c>
      <c r="K11" s="853">
        <v>2</v>
      </c>
      <c r="L11" s="848">
        <v>0</v>
      </c>
      <c r="M11" s="854">
        <v>2</v>
      </c>
    </row>
    <row r="12" s="446" customFormat="1" ht="27.75" customHeight="1">
      <c r="A12" s="855" t="s">
        <v>100</v>
      </c>
      <c r="B12" s="856">
        <v>8</v>
      </c>
      <c r="C12" s="848">
        <v>0</v>
      </c>
      <c r="D12" s="857">
        <v>8</v>
      </c>
      <c r="E12" s="858">
        <v>4</v>
      </c>
      <c r="F12" s="848">
        <v>4</v>
      </c>
      <c r="G12" s="859">
        <v>8</v>
      </c>
      <c r="H12" s="856">
        <v>7</v>
      </c>
      <c r="I12" s="848">
        <v>0</v>
      </c>
      <c r="J12" s="857">
        <v>7</v>
      </c>
      <c r="K12" s="853">
        <v>19</v>
      </c>
      <c r="L12" s="848">
        <v>4</v>
      </c>
      <c r="M12" s="854">
        <v>23</v>
      </c>
    </row>
    <row r="13" ht="30" customHeight="1">
      <c r="A13" s="846" t="s">
        <v>147</v>
      </c>
      <c r="B13" s="847">
        <v>1</v>
      </c>
      <c r="C13" s="848">
        <v>0</v>
      </c>
      <c r="D13" s="849">
        <v>1</v>
      </c>
      <c r="E13" s="850">
        <v>0</v>
      </c>
      <c r="F13" s="848">
        <v>0</v>
      </c>
      <c r="G13" s="852">
        <v>0</v>
      </c>
      <c r="H13" s="847">
        <v>2</v>
      </c>
      <c r="I13" s="848">
        <v>0</v>
      </c>
      <c r="J13" s="849">
        <v>2</v>
      </c>
      <c r="K13" s="853">
        <v>3</v>
      </c>
      <c r="L13" s="848">
        <v>0</v>
      </c>
      <c r="M13" s="854">
        <v>3</v>
      </c>
    </row>
    <row r="14" s="447" customFormat="1" ht="30.75" customHeight="1">
      <c r="A14" s="846" t="s">
        <v>148</v>
      </c>
      <c r="B14" s="847">
        <v>3</v>
      </c>
      <c r="C14" s="848">
        <v>0</v>
      </c>
      <c r="D14" s="849">
        <v>3</v>
      </c>
      <c r="E14" s="850">
        <v>0</v>
      </c>
      <c r="F14" s="848">
        <v>0</v>
      </c>
      <c r="G14" s="852">
        <v>0</v>
      </c>
      <c r="H14" s="847">
        <v>0</v>
      </c>
      <c r="I14" s="848">
        <v>0</v>
      </c>
      <c r="J14" s="849">
        <v>0</v>
      </c>
      <c r="K14" s="853">
        <v>3</v>
      </c>
      <c r="L14" s="848">
        <v>0</v>
      </c>
      <c r="M14" s="854">
        <v>3</v>
      </c>
      <c r="N14" s="446"/>
      <c r="O14" s="446"/>
      <c r="P14" s="446"/>
      <c r="Q14" s="446"/>
      <c r="R14" s="446"/>
      <c r="S14" s="446"/>
      <c r="T14" s="446"/>
      <c r="U14" s="446"/>
      <c r="V14" s="446"/>
      <c r="W14" s="446"/>
      <c r="X14" s="446"/>
      <c r="Y14" s="446"/>
      <c r="Z14" s="446"/>
      <c r="AA14" s="446"/>
      <c r="AB14" s="446"/>
      <c r="AC14" s="446"/>
      <c r="AD14" s="446"/>
      <c r="AE14" s="446"/>
      <c r="AF14" s="446"/>
      <c r="AG14" s="446"/>
      <c r="AH14" s="446"/>
      <c r="AI14" s="446"/>
      <c r="AJ14" s="446"/>
      <c r="AK14" s="446"/>
      <c r="AL14" s="446"/>
      <c r="AM14" s="446"/>
      <c r="AN14" s="446"/>
      <c r="AO14" s="446"/>
      <c r="AP14" s="446"/>
      <c r="AQ14" s="446"/>
      <c r="AR14" s="446"/>
      <c r="AS14" s="446"/>
      <c r="AT14" s="446"/>
      <c r="AU14" s="446"/>
      <c r="AV14" s="446"/>
      <c r="AW14" s="446"/>
      <c r="AX14" s="446"/>
      <c r="AY14" s="446"/>
      <c r="AZ14" s="446"/>
      <c r="BA14" s="446"/>
      <c r="BB14" s="446"/>
      <c r="BC14" s="446"/>
      <c r="BD14" s="446"/>
      <c r="BE14" s="446"/>
      <c r="BF14" s="446"/>
      <c r="BG14" s="446"/>
      <c r="BH14" s="446"/>
      <c r="BI14" s="446"/>
      <c r="BJ14" s="446"/>
      <c r="BK14" s="446"/>
      <c r="BL14" s="446"/>
      <c r="BM14" s="446"/>
      <c r="BN14" s="446"/>
      <c r="BO14" s="446"/>
    </row>
    <row r="15" s="448" customFormat="1" ht="30.75" customHeight="1">
      <c r="A15" s="846" t="s">
        <v>149</v>
      </c>
      <c r="B15" s="847">
        <v>3</v>
      </c>
      <c r="C15" s="848">
        <v>0</v>
      </c>
      <c r="D15" s="849">
        <v>3</v>
      </c>
      <c r="E15" s="850">
        <v>2</v>
      </c>
      <c r="F15" s="848">
        <v>0</v>
      </c>
      <c r="G15" s="852">
        <v>2</v>
      </c>
      <c r="H15" s="847">
        <v>1</v>
      </c>
      <c r="I15" s="848">
        <v>0</v>
      </c>
      <c r="J15" s="849">
        <v>1</v>
      </c>
      <c r="K15" s="853">
        <v>7</v>
      </c>
      <c r="L15" s="848">
        <v>0</v>
      </c>
      <c r="M15" s="854">
        <v>7</v>
      </c>
      <c r="N15" s="446"/>
      <c r="O15" s="446"/>
      <c r="P15" s="446"/>
      <c r="Q15" s="446"/>
      <c r="R15" s="446"/>
      <c r="S15" s="446"/>
      <c r="T15" s="446"/>
      <c r="U15" s="446"/>
      <c r="V15" s="446"/>
      <c r="W15" s="446"/>
      <c r="X15" s="446"/>
      <c r="Y15" s="446"/>
      <c r="Z15" s="446"/>
      <c r="AA15" s="446"/>
      <c r="AB15" s="446"/>
      <c r="AC15" s="446"/>
      <c r="AD15" s="446"/>
      <c r="AE15" s="446"/>
      <c r="AF15" s="446"/>
      <c r="AG15" s="446"/>
      <c r="AH15" s="446"/>
      <c r="AI15" s="446"/>
      <c r="AJ15" s="446"/>
      <c r="AK15" s="446"/>
      <c r="AL15" s="446"/>
      <c r="AM15" s="446"/>
      <c r="AN15" s="446"/>
      <c r="AO15" s="446"/>
      <c r="AP15" s="446"/>
      <c r="AQ15" s="446"/>
      <c r="AR15" s="446"/>
      <c r="AS15" s="446"/>
      <c r="AT15" s="446"/>
      <c r="AU15" s="446"/>
      <c r="AV15" s="446"/>
      <c r="AW15" s="446"/>
      <c r="AX15" s="446"/>
      <c r="AY15" s="446"/>
      <c r="AZ15" s="446"/>
      <c r="BA15" s="446"/>
      <c r="BB15" s="446"/>
      <c r="BC15" s="446"/>
      <c r="BD15" s="446"/>
      <c r="BE15" s="446"/>
      <c r="BF15" s="446"/>
      <c r="BG15" s="446"/>
      <c r="BH15" s="446"/>
      <c r="BI15" s="446"/>
      <c r="BJ15" s="446"/>
      <c r="BK15" s="446"/>
      <c r="BL15" s="446"/>
      <c r="BM15" s="446"/>
      <c r="BN15" s="446"/>
      <c r="BO15" s="446"/>
    </row>
    <row r="16" ht="28.5" customHeight="1">
      <c r="A16" s="846" t="s">
        <v>150</v>
      </c>
      <c r="B16" s="847">
        <v>0</v>
      </c>
      <c r="C16" s="848">
        <v>0</v>
      </c>
      <c r="D16" s="849">
        <v>0</v>
      </c>
      <c r="E16" s="850">
        <v>0</v>
      </c>
      <c r="F16" s="848">
        <v>0</v>
      </c>
      <c r="G16" s="852">
        <v>0</v>
      </c>
      <c r="H16" s="847">
        <v>2</v>
      </c>
      <c r="I16" s="848">
        <v>0</v>
      </c>
      <c r="J16" s="849">
        <v>2</v>
      </c>
      <c r="K16" s="853">
        <v>2</v>
      </c>
      <c r="L16" s="848">
        <v>0</v>
      </c>
      <c r="M16" s="854">
        <v>2</v>
      </c>
    </row>
    <row r="17" ht="72" customHeight="1">
      <c r="A17" s="846" t="s">
        <v>151</v>
      </c>
      <c r="B17" s="847">
        <v>1</v>
      </c>
      <c r="C17" s="848">
        <v>0</v>
      </c>
      <c r="D17" s="1481">
        <v>1</v>
      </c>
      <c r="E17" s="1489">
        <v>2</v>
      </c>
      <c r="F17" s="1490">
        <v>4</v>
      </c>
      <c r="G17" s="1491">
        <v>6</v>
      </c>
      <c r="H17" s="847">
        <v>2</v>
      </c>
      <c r="I17" s="848">
        <v>0</v>
      </c>
      <c r="J17" s="1481">
        <v>2</v>
      </c>
      <c r="K17" s="1508">
        <v>5</v>
      </c>
      <c r="L17" s="1509">
        <v>4</v>
      </c>
      <c r="M17" s="1510">
        <v>5</v>
      </c>
    </row>
    <row r="18" ht="29.25" customHeight="1">
      <c r="A18" s="860" t="s">
        <v>8</v>
      </c>
      <c r="B18" s="1006">
        <f>B8+B12</f>
        <v>12</v>
      </c>
      <c r="C18" s="1006">
        <f t="shared" ref="C18:M18" si="0">C8+C12</f>
        <v>0</v>
      </c>
      <c r="D18" s="1482">
        <f t="shared" si="0"/>
        <v>12</v>
      </c>
      <c r="E18" s="1492">
        <f t="shared" si="0"/>
        <v>5</v>
      </c>
      <c r="F18" s="1493">
        <f t="shared" si="0"/>
        <v>4</v>
      </c>
      <c r="G18" s="1429">
        <f t="shared" si="0"/>
        <v>9</v>
      </c>
      <c r="H18" s="1006">
        <f t="shared" si="0"/>
        <v>11</v>
      </c>
      <c r="I18" s="1006">
        <f t="shared" si="0"/>
        <v>0</v>
      </c>
      <c r="J18" s="1482">
        <f t="shared" si="0"/>
        <v>11</v>
      </c>
      <c r="K18" s="1492">
        <f t="shared" si="0"/>
        <v>28</v>
      </c>
      <c r="L18" s="1493">
        <f t="shared" si="0"/>
        <v>4</v>
      </c>
      <c r="M18" s="1429">
        <f t="shared" si="0"/>
        <v>32</v>
      </c>
    </row>
    <row r="19" ht="29.25" customHeight="1">
      <c r="A19" s="861" t="s">
        <v>9</v>
      </c>
      <c r="B19" s="1007"/>
      <c r="C19" s="862"/>
      <c r="D19" s="1483"/>
      <c r="E19" s="1494"/>
      <c r="F19" s="1495"/>
      <c r="G19" s="1430"/>
      <c r="H19" s="863"/>
      <c r="I19" s="862"/>
      <c r="J19" s="1483"/>
      <c r="K19" s="1494"/>
      <c r="L19" s="1495"/>
      <c r="M19" s="1430"/>
    </row>
    <row r="20" ht="26.25" customHeight="1">
      <c r="A20" s="864" t="s">
        <v>10</v>
      </c>
      <c r="B20" s="865">
        <f>B18</f>
        <v>12</v>
      </c>
      <c r="C20" s="865">
        <f t="shared" ref="C20:M20" si="1">C18</f>
        <v>0</v>
      </c>
      <c r="D20" s="1484">
        <f t="shared" si="1"/>
        <v>12</v>
      </c>
      <c r="E20" s="1496">
        <f t="shared" si="1"/>
        <v>5</v>
      </c>
      <c r="F20" s="1497">
        <f t="shared" si="1"/>
        <v>4</v>
      </c>
      <c r="G20" s="1498">
        <f t="shared" si="1"/>
        <v>9</v>
      </c>
      <c r="H20" s="865">
        <f t="shared" si="1"/>
        <v>11</v>
      </c>
      <c r="I20" s="865">
        <f t="shared" si="1"/>
        <v>0</v>
      </c>
      <c r="J20" s="1484">
        <f t="shared" si="1"/>
        <v>11</v>
      </c>
      <c r="K20" s="1496">
        <f t="shared" si="1"/>
        <v>28</v>
      </c>
      <c r="L20" s="1497">
        <f t="shared" si="1"/>
        <v>4</v>
      </c>
      <c r="M20" s="1498">
        <f t="shared" si="1"/>
        <v>32</v>
      </c>
    </row>
    <row r="21" ht="30" hidden="1" customHeight="1">
      <c r="A21" s="866" t="s">
        <v>99</v>
      </c>
      <c r="B21" s="867">
        <v>4</v>
      </c>
      <c r="C21" s="868"/>
      <c r="D21" s="1485">
        <v>4</v>
      </c>
      <c r="E21" s="1499">
        <v>1</v>
      </c>
      <c r="F21" s="1500"/>
      <c r="G21" s="1431">
        <v>1</v>
      </c>
      <c r="H21" s="867">
        <v>4</v>
      </c>
      <c r="I21" s="868"/>
      <c r="J21" s="1506">
        <v>4</v>
      </c>
      <c r="K21" s="1511">
        <v>9</v>
      </c>
      <c r="L21" s="1500"/>
      <c r="M21" s="1431">
        <v>9</v>
      </c>
    </row>
    <row r="22" ht="33" customHeight="1">
      <c r="A22" s="870" t="s">
        <v>101</v>
      </c>
      <c r="B22" s="871">
        <v>8</v>
      </c>
      <c r="C22" s="872">
        <v>0</v>
      </c>
      <c r="D22" s="1486">
        <v>8</v>
      </c>
      <c r="E22" s="1501">
        <v>5</v>
      </c>
      <c r="F22" s="1502">
        <v>4</v>
      </c>
      <c r="G22" s="1503">
        <v>9</v>
      </c>
      <c r="H22" s="873">
        <v>9</v>
      </c>
      <c r="I22" s="874">
        <v>0</v>
      </c>
      <c r="J22" s="1507">
        <v>9</v>
      </c>
      <c r="K22" s="1512">
        <v>22</v>
      </c>
      <c r="L22" s="1513">
        <v>4</v>
      </c>
      <c r="M22" s="1503">
        <v>26</v>
      </c>
    </row>
    <row r="23" ht="33" customHeight="1">
      <c r="A23" s="869" t="s">
        <v>14</v>
      </c>
      <c r="B23" s="824">
        <v>0</v>
      </c>
      <c r="C23" s="822">
        <v>0</v>
      </c>
      <c r="D23" s="1487">
        <v>0</v>
      </c>
      <c r="E23" s="1487">
        <v>0</v>
      </c>
      <c r="F23" s="1487">
        <v>0</v>
      </c>
      <c r="G23" s="823">
        <v>0</v>
      </c>
      <c r="H23" s="824">
        <v>0</v>
      </c>
      <c r="I23" s="822">
        <v>0</v>
      </c>
      <c r="J23" s="1487">
        <v>0</v>
      </c>
      <c r="K23" s="1487">
        <v>0</v>
      </c>
      <c r="L23" s="1487">
        <v>0</v>
      </c>
      <c r="M23" s="823">
        <v>0</v>
      </c>
    </row>
    <row r="24" ht="33" customHeight="1">
      <c r="A24" s="830" t="s">
        <v>15</v>
      </c>
      <c r="B24" s="829">
        <f>B20+B23</f>
        <v>12</v>
      </c>
      <c r="C24" s="829">
        <f t="shared" ref="C24:M24" si="2">C20+C23</f>
        <v>0</v>
      </c>
      <c r="D24" s="1488">
        <f t="shared" si="2"/>
        <v>12</v>
      </c>
      <c r="E24" s="1504">
        <f t="shared" si="2"/>
        <v>5</v>
      </c>
      <c r="F24" s="1505">
        <f t="shared" si="2"/>
        <v>4</v>
      </c>
      <c r="G24" s="1432">
        <f t="shared" si="2"/>
        <v>9</v>
      </c>
      <c r="H24" s="829">
        <f t="shared" si="2"/>
        <v>11</v>
      </c>
      <c r="I24" s="829">
        <f t="shared" si="2"/>
        <v>0</v>
      </c>
      <c r="J24" s="829">
        <f t="shared" si="2"/>
        <v>11</v>
      </c>
      <c r="K24" s="829">
        <f t="shared" si="2"/>
        <v>28</v>
      </c>
      <c r="L24" s="829">
        <f t="shared" si="2"/>
        <v>4</v>
      </c>
      <c r="M24" s="1432">
        <f t="shared" si="2"/>
        <v>32</v>
      </c>
    </row>
    <row r="25" ht="45" hidden="1" customHeight="1">
      <c r="A25" s="818" t="s">
        <v>16</v>
      </c>
      <c r="B25" s="825"/>
      <c r="C25" s="825"/>
      <c r="D25" s="826"/>
      <c r="E25" s="827"/>
      <c r="F25" s="825"/>
      <c r="G25" s="825"/>
      <c r="H25" s="825"/>
      <c r="I25" s="825"/>
      <c r="J25" s="825"/>
      <c r="K25" s="825"/>
      <c r="L25" s="825"/>
      <c r="M25" s="825"/>
    </row>
    <row r="26" ht="25.5" hidden="1" customHeight="1">
      <c r="A26" s="819" t="s">
        <v>17</v>
      </c>
      <c r="B26" s="820">
        <v>12</v>
      </c>
      <c r="C26" s="820"/>
      <c r="D26" s="828">
        <v>12</v>
      </c>
      <c r="E26" s="821">
        <v>6</v>
      </c>
      <c r="F26" s="820">
        <v>4</v>
      </c>
      <c r="G26" s="820">
        <v>10</v>
      </c>
      <c r="H26" s="820">
        <v>13</v>
      </c>
      <c r="I26" s="820"/>
      <c r="J26" s="820">
        <v>13</v>
      </c>
      <c r="K26" s="820"/>
      <c r="L26" s="820"/>
      <c r="M26" s="820"/>
    </row>
    <row r="27" ht="30.75" customHeight="1"/>
    <row r="28" ht="25.5"/>
    <row r="29" ht="45" customHeight="1"/>
    <row r="30" ht="25.5"/>
    <row r="31" ht="25.5"/>
    <row r="32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</sheetData>
  <mergeCells count="7">
    <mergeCell ref="A1:M1"/>
    <mergeCell ref="A3:M3"/>
    <mergeCell ref="K5:M6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6">
    <tabColor indexed="5"/>
  </sheetPr>
  <sheetViews>
    <sheetView topLeftCell="A43" zoomScale="40" zoomScaleNormal="40" workbookViewId="0">
      <selection activeCell="B50" sqref="B50"/>
    </sheetView>
  </sheetViews>
  <sheetFormatPr defaultColWidth="9.140625" defaultRowHeight="26.25"/>
  <cols>
    <col customWidth="1" min="1" max="1" style="806" width="138.5703125"/>
    <col customWidth="1" min="2" max="2" style="806" width="18"/>
    <col customWidth="1" min="3" max="3" style="806" width="17.7109375"/>
    <col customWidth="1" min="4" max="4" style="806" width="16.28515625"/>
    <col customWidth="1" min="5" max="5" style="806" width="14.85546875"/>
    <col customWidth="1" min="6" max="6" style="806" width="18.42578125"/>
    <col customWidth="1" min="7" max="7" style="806" width="16.28515625"/>
    <col customWidth="1" min="8" max="8" style="806" width="16.7109375"/>
    <col customWidth="1" min="9" max="9" style="806" width="17"/>
    <col customWidth="1" min="10" max="10" style="806" width="16.28515625"/>
    <col customWidth="1" min="11" max="11" style="806" width="17"/>
    <col customWidth="1" min="12" max="12" style="806" width="18.42578125"/>
    <col customWidth="1" min="13" max="13" style="813" width="16.5703125"/>
    <col customWidth="1" min="14" max="14" style="813" width="10.85546875"/>
    <col bestFit="1" customWidth="1" min="15" max="18" style="806" width="9.140625"/>
    <col customWidth="1" min="19" max="19" style="806" width="10.5703125"/>
    <col customWidth="1" min="20" max="20" style="806" width="11.28515625"/>
    <col min="21" max="16384" style="428" width="9.140625"/>
  </cols>
  <sheetData>
    <row r="1" ht="57" customHeight="1">
      <c r="A1" s="1753" t="s">
        <v>84</v>
      </c>
      <c r="B1" s="1753"/>
      <c r="C1" s="1753"/>
      <c r="D1" s="1753"/>
      <c r="E1" s="1753"/>
      <c r="F1" s="1753"/>
      <c r="G1" s="1753"/>
      <c r="H1" s="1753"/>
      <c r="I1" s="1753"/>
      <c r="J1" s="1753"/>
      <c r="K1" s="1753"/>
      <c r="L1" s="1753"/>
      <c r="M1" s="1753"/>
      <c r="N1" s="1654"/>
      <c r="O1" s="798"/>
      <c r="P1" s="798"/>
      <c r="Q1" s="798"/>
      <c r="R1" s="798"/>
      <c r="S1" s="428"/>
      <c r="T1" s="428"/>
    </row>
    <row r="2" ht="32.25" customHeight="1">
      <c r="A2" s="1753" t="s">
        <v>166</v>
      </c>
      <c r="B2" s="1753"/>
      <c r="C2" s="1753"/>
      <c r="D2" s="1753"/>
      <c r="E2" s="1753"/>
      <c r="F2" s="1753"/>
      <c r="G2" s="1753"/>
      <c r="H2" s="1753"/>
      <c r="I2" s="1753"/>
      <c r="J2" s="1753"/>
      <c r="K2" s="1753"/>
      <c r="L2" s="1753"/>
      <c r="M2" s="1753"/>
      <c r="N2" s="1654"/>
      <c r="O2" s="798"/>
      <c r="P2" s="798"/>
      <c r="Q2" s="798"/>
      <c r="R2" s="798"/>
      <c r="S2" s="428"/>
      <c r="T2" s="428"/>
    </row>
    <row r="3" ht="38.25" customHeight="1">
      <c r="A3" s="1654"/>
      <c r="B3" s="428"/>
      <c r="C3" s="428"/>
      <c r="D3" s="428"/>
      <c r="E3" s="428"/>
      <c r="F3" s="428"/>
      <c r="G3" s="428"/>
      <c r="H3" s="428"/>
      <c r="I3" s="428"/>
      <c r="J3" s="428"/>
      <c r="K3" s="428"/>
      <c r="L3" s="428"/>
      <c r="M3" s="428"/>
      <c r="N3" s="428"/>
      <c r="O3" s="428"/>
      <c r="P3" s="428"/>
      <c r="Q3" s="428"/>
      <c r="R3" s="428"/>
      <c r="S3" s="428"/>
      <c r="T3" s="428"/>
    </row>
    <row r="4" ht="33" customHeight="1">
      <c r="A4" s="1757" t="s">
        <v>85</v>
      </c>
      <c r="B4" s="1754" t="s">
        <v>18</v>
      </c>
      <c r="C4" s="1755"/>
      <c r="D4" s="1756"/>
      <c r="E4" s="1754" t="s">
        <v>19</v>
      </c>
      <c r="F4" s="1755"/>
      <c r="G4" s="1756"/>
      <c r="H4" s="1754" t="s">
        <v>20</v>
      </c>
      <c r="I4" s="1755"/>
      <c r="J4" s="1756"/>
      <c r="K4" s="1760" t="s">
        <v>107</v>
      </c>
      <c r="L4" s="1761"/>
      <c r="M4" s="1762"/>
      <c r="N4" s="429"/>
      <c r="O4" s="428"/>
      <c r="P4" s="428"/>
      <c r="Q4" s="428"/>
      <c r="R4" s="428"/>
      <c r="S4" s="428"/>
      <c r="T4" s="428"/>
    </row>
    <row r="5" ht="33" customHeight="1">
      <c r="A5" s="1758"/>
      <c r="B5" s="1766" t="s">
        <v>23</v>
      </c>
      <c r="C5" s="1767"/>
      <c r="D5" s="1768"/>
      <c r="E5" s="1766" t="s">
        <v>23</v>
      </c>
      <c r="F5" s="1767"/>
      <c r="G5" s="1768"/>
      <c r="H5" s="1766" t="s">
        <v>23</v>
      </c>
      <c r="I5" s="1767"/>
      <c r="J5" s="1768"/>
      <c r="K5" s="1763"/>
      <c r="L5" s="1764"/>
      <c r="M5" s="1765"/>
      <c r="N5" s="429"/>
      <c r="O5" s="428"/>
      <c r="P5" s="428"/>
      <c r="Q5" s="428"/>
      <c r="R5" s="428"/>
      <c r="S5" s="428"/>
      <c r="T5" s="428"/>
    </row>
    <row r="6" ht="33" customHeight="1">
      <c r="A6" s="1759"/>
      <c r="B6" s="799" t="s">
        <v>4</v>
      </c>
      <c r="C6" s="800" t="s">
        <v>5</v>
      </c>
      <c r="D6" s="801" t="s">
        <v>6</v>
      </c>
      <c r="E6" s="799" t="s">
        <v>4</v>
      </c>
      <c r="F6" s="800" t="s">
        <v>5</v>
      </c>
      <c r="G6" s="801" t="s">
        <v>6</v>
      </c>
      <c r="H6" s="799" t="s">
        <v>4</v>
      </c>
      <c r="I6" s="800" t="s">
        <v>5</v>
      </c>
      <c r="J6" s="801" t="s">
        <v>6</v>
      </c>
      <c r="K6" s="802" t="s">
        <v>4</v>
      </c>
      <c r="L6" s="800" t="s">
        <v>5</v>
      </c>
      <c r="M6" s="801" t="s">
        <v>6</v>
      </c>
      <c r="N6" s="430"/>
      <c r="O6" s="428"/>
      <c r="P6" s="428"/>
      <c r="Q6" s="428"/>
      <c r="R6" s="428"/>
      <c r="S6" s="428"/>
      <c r="T6" s="428"/>
    </row>
    <row r="7" ht="39.75" customHeight="1">
      <c r="A7" s="1666" t="s">
        <v>86</v>
      </c>
      <c r="B7" s="1454"/>
      <c r="C7" s="1462"/>
      <c r="D7" s="1457"/>
      <c r="E7" s="803"/>
      <c r="F7" s="804"/>
      <c r="G7" s="1188"/>
      <c r="H7" s="803"/>
      <c r="I7" s="804"/>
      <c r="J7" s="1188"/>
      <c r="K7" s="1189"/>
      <c r="L7" s="1194"/>
      <c r="M7" s="1179"/>
      <c r="N7" s="428"/>
      <c r="O7" s="428"/>
      <c r="P7" s="428"/>
      <c r="Q7" s="428"/>
      <c r="R7" s="428"/>
      <c r="S7" s="428"/>
      <c r="T7" s="428"/>
    </row>
    <row r="8" s="807" customFormat="1" ht="35.25" customHeight="1">
      <c r="A8" s="1667" t="s">
        <v>87</v>
      </c>
      <c r="B8" s="1455">
        <v>0</v>
      </c>
      <c r="C8" s="1425">
        <v>6</v>
      </c>
      <c r="D8" s="1458">
        <v>6</v>
      </c>
      <c r="E8" s="1655">
        <v>1</v>
      </c>
      <c r="F8" s="1187">
        <v>4</v>
      </c>
      <c r="G8" s="1180">
        <f>E8+F8</f>
        <v>5</v>
      </c>
      <c r="H8" s="1655">
        <v>4</v>
      </c>
      <c r="I8" s="1187">
        <v>1</v>
      </c>
      <c r="J8" s="1180">
        <v>5</v>
      </c>
      <c r="K8" s="1190">
        <f>B8+E8+H8</f>
        <v>5</v>
      </c>
      <c r="L8" s="1187">
        <f t="shared" ref="L8:M8" si="0">C8+F8+I8</f>
        <v>11</v>
      </c>
      <c r="M8" s="1195">
        <f t="shared" si="0"/>
        <v>16</v>
      </c>
      <c r="N8" s="805"/>
      <c r="O8" s="806"/>
      <c r="P8" s="806"/>
      <c r="Q8" s="806"/>
      <c r="R8" s="806"/>
      <c r="S8" s="806"/>
      <c r="T8" s="806"/>
    </row>
    <row r="9" s="807" customFormat="1" ht="63.75" customHeight="1">
      <c r="A9" s="1668" t="s">
        <v>128</v>
      </c>
      <c r="B9" s="1456">
        <v>0</v>
      </c>
      <c r="C9" s="1426">
        <v>2</v>
      </c>
      <c r="D9" s="1459">
        <v>2</v>
      </c>
      <c r="E9" s="1656">
        <v>0</v>
      </c>
      <c r="F9" s="1657">
        <v>0</v>
      </c>
      <c r="G9" s="1658">
        <v>0</v>
      </c>
      <c r="H9" s="1656">
        <v>1</v>
      </c>
      <c r="I9" s="1657">
        <v>0</v>
      </c>
      <c r="J9" s="1658">
        <v>1</v>
      </c>
      <c r="K9" s="1190">
        <f t="shared" ref="K9:K72" si="1">B9+E9+H9</f>
        <v>1</v>
      </c>
      <c r="L9" s="1187">
        <f t="shared" ref="L9:L72" si="2">C9+F9+I9</f>
        <v>2</v>
      </c>
      <c r="M9" s="1195">
        <f t="shared" ref="M9:M72" si="3">D9+G9+J9</f>
        <v>3</v>
      </c>
      <c r="N9" s="805"/>
      <c r="O9" s="806"/>
      <c r="P9" s="806"/>
      <c r="Q9" s="806"/>
      <c r="R9" s="806"/>
      <c r="S9" s="806"/>
      <c r="T9" s="806"/>
    </row>
    <row r="10" s="807" customFormat="1" ht="62.25" customHeight="1">
      <c r="A10" s="1669" t="s">
        <v>129</v>
      </c>
      <c r="B10" s="1456">
        <v>0</v>
      </c>
      <c r="C10" s="1426">
        <v>2</v>
      </c>
      <c r="D10" s="1459">
        <v>2</v>
      </c>
      <c r="E10" s="1656">
        <v>1</v>
      </c>
      <c r="F10" s="1657">
        <v>2</v>
      </c>
      <c r="G10" s="1658">
        <v>3</v>
      </c>
      <c r="H10" s="1656">
        <v>1</v>
      </c>
      <c r="I10" s="1657">
        <v>1</v>
      </c>
      <c r="J10" s="1658">
        <v>2</v>
      </c>
      <c r="K10" s="1190">
        <f t="shared" si="1"/>
        <v>2</v>
      </c>
      <c r="L10" s="1187">
        <f t="shared" si="2"/>
        <v>5</v>
      </c>
      <c r="M10" s="1195">
        <f t="shared" si="3"/>
        <v>7</v>
      </c>
      <c r="N10" s="805"/>
      <c r="O10" s="806"/>
      <c r="P10" s="806"/>
      <c r="Q10" s="806"/>
      <c r="R10" s="806"/>
      <c r="S10" s="806"/>
      <c r="T10" s="806"/>
    </row>
    <row r="11" s="807" customFormat="1" ht="42.75" customHeight="1">
      <c r="A11" s="1669" t="s">
        <v>156</v>
      </c>
      <c r="B11" s="1456">
        <v>0</v>
      </c>
      <c r="C11" s="1426">
        <v>2</v>
      </c>
      <c r="D11" s="1459">
        <v>2</v>
      </c>
      <c r="E11" s="1656">
        <v>0</v>
      </c>
      <c r="F11" s="1657">
        <v>2</v>
      </c>
      <c r="G11" s="1658">
        <v>2</v>
      </c>
      <c r="H11" s="1656">
        <v>2</v>
      </c>
      <c r="I11" s="1657">
        <v>0</v>
      </c>
      <c r="J11" s="1658">
        <v>2</v>
      </c>
      <c r="K11" s="1190">
        <f t="shared" si="1"/>
        <v>2</v>
      </c>
      <c r="L11" s="1187">
        <f t="shared" si="2"/>
        <v>4</v>
      </c>
      <c r="M11" s="1195">
        <f t="shared" si="3"/>
        <v>6</v>
      </c>
      <c r="N11" s="805"/>
      <c r="O11" s="806"/>
      <c r="P11" s="806"/>
      <c r="Q11" s="806"/>
      <c r="R11" s="806"/>
      <c r="S11" s="806"/>
      <c r="T11" s="806"/>
    </row>
    <row r="12" s="807" customFormat="1" ht="35.25" customHeight="1">
      <c r="A12" s="1667" t="s">
        <v>109</v>
      </c>
      <c r="B12" s="1455">
        <v>0</v>
      </c>
      <c r="C12" s="1425">
        <v>5</v>
      </c>
      <c r="D12" s="1458">
        <v>5</v>
      </c>
      <c r="E12" s="1655">
        <v>0</v>
      </c>
      <c r="F12" s="1187">
        <v>3</v>
      </c>
      <c r="G12" s="1180">
        <v>3</v>
      </c>
      <c r="H12" s="1655">
        <v>0</v>
      </c>
      <c r="I12" s="1187">
        <v>0</v>
      </c>
      <c r="J12" s="1180">
        <v>0</v>
      </c>
      <c r="K12" s="1190">
        <f t="shared" si="1"/>
        <v>0</v>
      </c>
      <c r="L12" s="1187">
        <f t="shared" si="2"/>
        <v>8</v>
      </c>
      <c r="M12" s="1195">
        <f t="shared" si="3"/>
        <v>8</v>
      </c>
      <c r="N12" s="805"/>
      <c r="O12" s="806"/>
      <c r="P12" s="806"/>
      <c r="Q12" s="806"/>
      <c r="R12" s="806"/>
      <c r="S12" s="806"/>
      <c r="T12" s="806"/>
    </row>
    <row r="13" s="808" customFormat="1" ht="35.25" customHeight="1">
      <c r="A13" s="1667" t="s">
        <v>88</v>
      </c>
      <c r="B13" s="1455">
        <v>0</v>
      </c>
      <c r="C13" s="1425">
        <v>26</v>
      </c>
      <c r="D13" s="1460">
        <v>26</v>
      </c>
      <c r="E13" s="1655">
        <v>0</v>
      </c>
      <c r="F13" s="1187">
        <v>15</v>
      </c>
      <c r="G13" s="1180">
        <v>15</v>
      </c>
      <c r="H13" s="1655">
        <v>0</v>
      </c>
      <c r="I13" s="1187">
        <v>21</v>
      </c>
      <c r="J13" s="1180">
        <v>21</v>
      </c>
      <c r="K13" s="1190">
        <f t="shared" si="1"/>
        <v>0</v>
      </c>
      <c r="L13" s="1187">
        <f t="shared" si="2"/>
        <v>62</v>
      </c>
      <c r="M13" s="1195">
        <f t="shared" si="3"/>
        <v>62</v>
      </c>
      <c r="N13" s="805"/>
    </row>
    <row r="14" ht="35.25" customHeight="1">
      <c r="A14" s="1669" t="s">
        <v>131</v>
      </c>
      <c r="B14" s="1456">
        <v>0</v>
      </c>
      <c r="C14" s="1426">
        <v>5</v>
      </c>
      <c r="D14" s="1461">
        <v>5</v>
      </c>
      <c r="E14" s="1656">
        <v>0</v>
      </c>
      <c r="F14" s="1657">
        <v>6</v>
      </c>
      <c r="G14" s="1658">
        <v>6</v>
      </c>
      <c r="H14" s="1656">
        <v>0</v>
      </c>
      <c r="I14" s="1657">
        <v>3</v>
      </c>
      <c r="J14" s="1658">
        <v>3</v>
      </c>
      <c r="K14" s="1190">
        <f t="shared" si="1"/>
        <v>0</v>
      </c>
      <c r="L14" s="1187">
        <f t="shared" si="2"/>
        <v>14</v>
      </c>
      <c r="M14" s="1195">
        <f t="shared" si="3"/>
        <v>14</v>
      </c>
      <c r="N14" s="805"/>
      <c r="O14" s="428"/>
      <c r="P14" s="428"/>
      <c r="Q14" s="428"/>
      <c r="R14" s="428"/>
      <c r="S14" s="428"/>
      <c r="T14" s="428"/>
    </row>
    <row r="15" ht="35.25" customHeight="1">
      <c r="A15" s="1669" t="s">
        <v>132</v>
      </c>
      <c r="B15" s="1456">
        <v>0</v>
      </c>
      <c r="C15" s="1426">
        <v>7</v>
      </c>
      <c r="D15" s="1461">
        <v>7</v>
      </c>
      <c r="E15" s="1656">
        <v>0</v>
      </c>
      <c r="F15" s="1657">
        <v>3</v>
      </c>
      <c r="G15" s="1658">
        <v>3</v>
      </c>
      <c r="H15" s="1656">
        <v>0</v>
      </c>
      <c r="I15" s="1657">
        <v>10</v>
      </c>
      <c r="J15" s="1658">
        <v>10</v>
      </c>
      <c r="K15" s="1190">
        <f t="shared" si="1"/>
        <v>0</v>
      </c>
      <c r="L15" s="1187">
        <f t="shared" si="2"/>
        <v>20</v>
      </c>
      <c r="M15" s="1195">
        <f t="shared" si="3"/>
        <v>20</v>
      </c>
      <c r="N15" s="805"/>
      <c r="O15" s="428"/>
      <c r="P15" s="428"/>
      <c r="Q15" s="428"/>
      <c r="R15" s="428"/>
      <c r="S15" s="428"/>
      <c r="T15" s="428"/>
    </row>
    <row r="16" ht="35.25" customHeight="1">
      <c r="A16" s="1669" t="s">
        <v>133</v>
      </c>
      <c r="B16" s="1656">
        <v>0</v>
      </c>
      <c r="C16" s="1657">
        <v>14</v>
      </c>
      <c r="D16" s="1658">
        <v>14</v>
      </c>
      <c r="E16" s="1656">
        <v>0</v>
      </c>
      <c r="F16" s="1657">
        <v>6</v>
      </c>
      <c r="G16" s="1658">
        <v>6</v>
      </c>
      <c r="H16" s="1656">
        <v>0</v>
      </c>
      <c r="I16" s="1657">
        <v>8</v>
      </c>
      <c r="J16" s="1658">
        <v>8</v>
      </c>
      <c r="K16" s="1190">
        <f t="shared" si="1"/>
        <v>0</v>
      </c>
      <c r="L16" s="1187">
        <f t="shared" si="2"/>
        <v>28</v>
      </c>
      <c r="M16" s="1195">
        <f t="shared" si="3"/>
        <v>28</v>
      </c>
      <c r="N16" s="805"/>
      <c r="O16" s="428"/>
      <c r="P16" s="428"/>
      <c r="Q16" s="428"/>
      <c r="R16" s="428"/>
      <c r="S16" s="428"/>
      <c r="T16" s="428"/>
    </row>
    <row r="17" s="807" customFormat="1" ht="42.75" customHeight="1">
      <c r="A17" s="1667" t="s">
        <v>89</v>
      </c>
      <c r="B17" s="1655">
        <v>0</v>
      </c>
      <c r="C17" s="1187">
        <v>3</v>
      </c>
      <c r="D17" s="1180">
        <v>3</v>
      </c>
      <c r="E17" s="1655">
        <v>0</v>
      </c>
      <c r="F17" s="1187">
        <v>5</v>
      </c>
      <c r="G17" s="1180">
        <v>5</v>
      </c>
      <c r="H17" s="1655">
        <v>0</v>
      </c>
      <c r="I17" s="1187">
        <v>4</v>
      </c>
      <c r="J17" s="1180">
        <v>4</v>
      </c>
      <c r="K17" s="1190">
        <f t="shared" si="1"/>
        <v>0</v>
      </c>
      <c r="L17" s="1187">
        <f t="shared" si="2"/>
        <v>12</v>
      </c>
      <c r="M17" s="1195">
        <f t="shared" si="3"/>
        <v>12</v>
      </c>
      <c r="N17" s="805"/>
      <c r="O17" s="806"/>
      <c r="P17" s="806"/>
      <c r="Q17" s="806"/>
      <c r="R17" s="806"/>
      <c r="S17" s="806"/>
      <c r="T17" s="806"/>
    </row>
    <row r="18" s="809" customFormat="1" ht="35.25" customHeight="1">
      <c r="A18" s="1669" t="s">
        <v>172</v>
      </c>
      <c r="B18" s="1656">
        <v>0</v>
      </c>
      <c r="C18" s="1657">
        <v>3</v>
      </c>
      <c r="D18" s="1658">
        <v>3</v>
      </c>
      <c r="E18" s="1656">
        <v>0</v>
      </c>
      <c r="F18" s="1657">
        <v>4</v>
      </c>
      <c r="G18" s="1658">
        <v>4</v>
      </c>
      <c r="H18" s="1656">
        <v>0</v>
      </c>
      <c r="I18" s="1657">
        <v>3</v>
      </c>
      <c r="J18" s="1658">
        <v>3</v>
      </c>
      <c r="K18" s="1190">
        <f t="shared" si="1"/>
        <v>0</v>
      </c>
      <c r="L18" s="1187">
        <f t="shared" si="2"/>
        <v>10</v>
      </c>
      <c r="M18" s="1195">
        <f t="shared" si="3"/>
        <v>10</v>
      </c>
      <c r="N18" s="805"/>
    </row>
    <row r="19" s="809" customFormat="1" ht="33" customHeight="1">
      <c r="A19" s="1669" t="s">
        <v>134</v>
      </c>
      <c r="B19" s="1656">
        <v>0</v>
      </c>
      <c r="C19" s="1657">
        <v>0</v>
      </c>
      <c r="D19" s="1658">
        <v>0</v>
      </c>
      <c r="E19" s="1656">
        <v>0</v>
      </c>
      <c r="F19" s="1657">
        <v>1</v>
      </c>
      <c r="G19" s="1658">
        <v>1</v>
      </c>
      <c r="H19" s="1656">
        <v>0</v>
      </c>
      <c r="I19" s="1657">
        <v>1</v>
      </c>
      <c r="J19" s="1658">
        <v>1</v>
      </c>
      <c r="K19" s="1190">
        <f t="shared" si="1"/>
        <v>0</v>
      </c>
      <c r="L19" s="1187">
        <f t="shared" si="2"/>
        <v>2</v>
      </c>
      <c r="M19" s="1195">
        <f t="shared" si="3"/>
        <v>2</v>
      </c>
      <c r="N19" s="805"/>
    </row>
    <row r="20" s="807" customFormat="1" ht="35.25" customHeight="1">
      <c r="A20" s="1667" t="s">
        <v>90</v>
      </c>
      <c r="B20" s="1655">
        <v>0</v>
      </c>
      <c r="C20" s="1187">
        <v>4</v>
      </c>
      <c r="D20" s="1180">
        <v>4</v>
      </c>
      <c r="E20" s="1655">
        <v>0</v>
      </c>
      <c r="F20" s="1187">
        <v>0</v>
      </c>
      <c r="G20" s="1180">
        <v>0</v>
      </c>
      <c r="H20" s="1655">
        <v>0</v>
      </c>
      <c r="I20" s="1187">
        <v>2</v>
      </c>
      <c r="J20" s="1180">
        <v>2</v>
      </c>
      <c r="K20" s="1190">
        <f t="shared" si="1"/>
        <v>0</v>
      </c>
      <c r="L20" s="1187">
        <f t="shared" si="2"/>
        <v>6</v>
      </c>
      <c r="M20" s="1195">
        <f t="shared" si="3"/>
        <v>6</v>
      </c>
      <c r="N20" s="805"/>
      <c r="O20" s="806"/>
      <c r="P20" s="806"/>
      <c r="Q20" s="806"/>
      <c r="R20" s="806"/>
      <c r="S20" s="806"/>
      <c r="T20" s="806"/>
    </row>
    <row r="21" ht="35.25" customHeight="1">
      <c r="A21" s="1669" t="s">
        <v>135</v>
      </c>
      <c r="B21" s="1656">
        <v>0</v>
      </c>
      <c r="C21" s="1657">
        <v>1</v>
      </c>
      <c r="D21" s="1658">
        <v>1</v>
      </c>
      <c r="E21" s="1656">
        <v>0</v>
      </c>
      <c r="F21" s="1657">
        <v>0</v>
      </c>
      <c r="G21" s="1658">
        <v>0</v>
      </c>
      <c r="H21" s="1656">
        <v>0</v>
      </c>
      <c r="I21" s="1657">
        <v>0</v>
      </c>
      <c r="J21" s="1658">
        <v>0</v>
      </c>
      <c r="K21" s="1190">
        <f t="shared" si="1"/>
        <v>0</v>
      </c>
      <c r="L21" s="1187">
        <f t="shared" si="2"/>
        <v>1</v>
      </c>
      <c r="M21" s="1195">
        <f t="shared" si="3"/>
        <v>1</v>
      </c>
      <c r="N21" s="805"/>
      <c r="O21" s="428"/>
      <c r="P21" s="428"/>
      <c r="Q21" s="428"/>
      <c r="R21" s="428"/>
      <c r="S21" s="428"/>
      <c r="T21" s="428"/>
    </row>
    <row r="22" ht="49.5" customHeight="1">
      <c r="A22" s="1669" t="s">
        <v>136</v>
      </c>
      <c r="B22" s="1656">
        <v>0</v>
      </c>
      <c r="C22" s="1657">
        <v>3</v>
      </c>
      <c r="D22" s="1658">
        <v>3</v>
      </c>
      <c r="E22" s="1656">
        <v>0</v>
      </c>
      <c r="F22" s="1657">
        <v>0</v>
      </c>
      <c r="G22" s="1658">
        <v>0</v>
      </c>
      <c r="H22" s="1656">
        <v>0</v>
      </c>
      <c r="I22" s="1657">
        <v>1</v>
      </c>
      <c r="J22" s="1658">
        <v>1</v>
      </c>
      <c r="K22" s="1190">
        <f t="shared" si="1"/>
        <v>0</v>
      </c>
      <c r="L22" s="1187">
        <f t="shared" si="2"/>
        <v>4</v>
      </c>
      <c r="M22" s="1195">
        <f t="shared" si="3"/>
        <v>4</v>
      </c>
      <c r="N22" s="805"/>
      <c r="O22" s="428"/>
      <c r="P22" s="428"/>
      <c r="Q22" s="428"/>
      <c r="R22" s="428"/>
      <c r="S22" s="428"/>
      <c r="T22" s="428"/>
    </row>
    <row r="23" s="811" customFormat="1" ht="35.25" customHeight="1">
      <c r="A23" s="1667" t="s">
        <v>91</v>
      </c>
      <c r="B23" s="1655">
        <v>0</v>
      </c>
      <c r="C23" s="1187">
        <v>4</v>
      </c>
      <c r="D23" s="1187">
        <v>4</v>
      </c>
      <c r="E23" s="1655">
        <v>0</v>
      </c>
      <c r="F23" s="1187">
        <v>1</v>
      </c>
      <c r="G23" s="1187">
        <v>1</v>
      </c>
      <c r="H23" s="1187">
        <v>2</v>
      </c>
      <c r="I23" s="1187">
        <v>1</v>
      </c>
      <c r="J23" s="1187">
        <v>3</v>
      </c>
      <c r="K23" s="1190">
        <f t="shared" si="1"/>
        <v>2</v>
      </c>
      <c r="L23" s="1187">
        <f t="shared" si="2"/>
        <v>6</v>
      </c>
      <c r="M23" s="1195">
        <f t="shared" si="3"/>
        <v>8</v>
      </c>
      <c r="N23" s="805"/>
      <c r="O23" s="810"/>
      <c r="P23" s="810"/>
      <c r="Q23" s="810"/>
      <c r="R23" s="810"/>
      <c r="S23" s="810"/>
      <c r="T23" s="810"/>
    </row>
    <row r="24" ht="34.5" customHeight="1">
      <c r="A24" s="1670" t="s">
        <v>137</v>
      </c>
      <c r="B24" s="1656">
        <v>0</v>
      </c>
      <c r="C24" s="1657">
        <v>0</v>
      </c>
      <c r="D24" s="1658">
        <v>0</v>
      </c>
      <c r="E24" s="1656">
        <v>0</v>
      </c>
      <c r="F24" s="1657">
        <v>1</v>
      </c>
      <c r="G24" s="1658">
        <v>1</v>
      </c>
      <c r="H24" s="1656">
        <v>1</v>
      </c>
      <c r="I24" s="1657">
        <v>1</v>
      </c>
      <c r="J24" s="1658">
        <v>2</v>
      </c>
      <c r="K24" s="1190">
        <f t="shared" si="1"/>
        <v>1</v>
      </c>
      <c r="L24" s="1187">
        <f t="shared" si="2"/>
        <v>2</v>
      </c>
      <c r="M24" s="1195">
        <f t="shared" si="3"/>
        <v>3</v>
      </c>
      <c r="N24" s="805"/>
      <c r="O24" s="428"/>
      <c r="P24" s="428"/>
      <c r="Q24" s="428"/>
      <c r="R24" s="428"/>
      <c r="S24" s="428"/>
      <c r="T24" s="428"/>
    </row>
    <row r="25" ht="35.25" customHeight="1">
      <c r="A25" s="1670" t="s">
        <v>138</v>
      </c>
      <c r="B25" s="1656">
        <v>0</v>
      </c>
      <c r="C25" s="1657">
        <v>2</v>
      </c>
      <c r="D25" s="1658">
        <v>2</v>
      </c>
      <c r="E25" s="1656">
        <v>0</v>
      </c>
      <c r="F25" s="1657">
        <v>0</v>
      </c>
      <c r="G25" s="1658">
        <v>0</v>
      </c>
      <c r="H25" s="1656">
        <v>0</v>
      </c>
      <c r="I25" s="1657">
        <v>0</v>
      </c>
      <c r="J25" s="1658">
        <v>0</v>
      </c>
      <c r="K25" s="1190">
        <f t="shared" si="1"/>
        <v>0</v>
      </c>
      <c r="L25" s="1187">
        <f t="shared" si="2"/>
        <v>2</v>
      </c>
      <c r="M25" s="1195">
        <f t="shared" si="3"/>
        <v>2</v>
      </c>
      <c r="N25" s="805"/>
      <c r="O25" s="428"/>
      <c r="P25" s="428"/>
      <c r="Q25" s="428"/>
      <c r="R25" s="428"/>
      <c r="S25" s="428"/>
      <c r="T25" s="428"/>
    </row>
    <row r="26" ht="35.25" customHeight="1">
      <c r="A26" s="1670" t="s">
        <v>139</v>
      </c>
      <c r="B26" s="1656">
        <v>0</v>
      </c>
      <c r="C26" s="1657">
        <v>2</v>
      </c>
      <c r="D26" s="1658">
        <v>2</v>
      </c>
      <c r="E26" s="1656">
        <v>0</v>
      </c>
      <c r="F26" s="1657">
        <v>0</v>
      </c>
      <c r="G26" s="1658">
        <v>0</v>
      </c>
      <c r="H26" s="1656">
        <v>1</v>
      </c>
      <c r="I26" s="1657">
        <v>0</v>
      </c>
      <c r="J26" s="1658">
        <v>1</v>
      </c>
      <c r="K26" s="1190">
        <f t="shared" si="1"/>
        <v>1</v>
      </c>
      <c r="L26" s="1187">
        <f t="shared" si="2"/>
        <v>2</v>
      </c>
      <c r="M26" s="1195">
        <f t="shared" si="3"/>
        <v>3</v>
      </c>
      <c r="N26" s="805"/>
      <c r="O26" s="428"/>
      <c r="P26" s="428"/>
      <c r="Q26" s="428"/>
      <c r="R26" s="428"/>
      <c r="S26" s="428"/>
      <c r="T26" s="428"/>
    </row>
    <row r="27" s="807" customFormat="1" ht="35.25" customHeight="1">
      <c r="A27" s="1667" t="s">
        <v>92</v>
      </c>
      <c r="B27" s="1655">
        <v>0</v>
      </c>
      <c r="C27" s="1187">
        <v>1</v>
      </c>
      <c r="D27" s="1180">
        <v>1</v>
      </c>
      <c r="E27" s="1655">
        <v>1</v>
      </c>
      <c r="F27" s="1187">
        <v>1</v>
      </c>
      <c r="G27" s="1180">
        <f>E27+F27</f>
        <v>2</v>
      </c>
      <c r="H27" s="1655">
        <v>2</v>
      </c>
      <c r="I27" s="1187">
        <v>1</v>
      </c>
      <c r="J27" s="1180">
        <f>H27+I27</f>
        <v>3</v>
      </c>
      <c r="K27" s="1190">
        <f t="shared" si="1"/>
        <v>3</v>
      </c>
      <c r="L27" s="1187">
        <f t="shared" si="2"/>
        <v>3</v>
      </c>
      <c r="M27" s="1195">
        <f t="shared" si="3"/>
        <v>6</v>
      </c>
      <c r="N27" s="805"/>
      <c r="O27" s="806"/>
      <c r="P27" s="806"/>
      <c r="Q27" s="806"/>
      <c r="R27" s="806"/>
      <c r="S27" s="806"/>
      <c r="T27" s="806"/>
    </row>
    <row r="28" ht="35.25" customHeight="1">
      <c r="A28" s="1670" t="s">
        <v>140</v>
      </c>
      <c r="B28" s="1656">
        <v>0</v>
      </c>
      <c r="C28" s="1657">
        <v>1</v>
      </c>
      <c r="D28" s="1658">
        <v>1</v>
      </c>
      <c r="E28" s="1656">
        <v>0</v>
      </c>
      <c r="F28" s="1657">
        <v>0</v>
      </c>
      <c r="G28" s="1658">
        <v>0</v>
      </c>
      <c r="H28" s="1656">
        <v>1</v>
      </c>
      <c r="I28" s="1657">
        <v>1</v>
      </c>
      <c r="J28" s="1658">
        <v>2</v>
      </c>
      <c r="K28" s="1190">
        <f t="shared" si="1"/>
        <v>1</v>
      </c>
      <c r="L28" s="1187">
        <f t="shared" si="2"/>
        <v>2</v>
      </c>
      <c r="M28" s="1195">
        <f t="shared" si="3"/>
        <v>3</v>
      </c>
      <c r="N28" s="805"/>
      <c r="O28" s="428"/>
      <c r="P28" s="428"/>
      <c r="Q28" s="428"/>
      <c r="R28" s="428"/>
      <c r="S28" s="428"/>
      <c r="T28" s="428"/>
    </row>
    <row r="29" ht="35.25" customHeight="1">
      <c r="A29" s="1670" t="s">
        <v>141</v>
      </c>
      <c r="B29" s="1656">
        <v>0</v>
      </c>
      <c r="C29" s="1657">
        <v>0</v>
      </c>
      <c r="D29" s="1658">
        <v>0</v>
      </c>
      <c r="E29" s="1656">
        <v>1</v>
      </c>
      <c r="F29" s="1657">
        <v>1</v>
      </c>
      <c r="G29" s="1658">
        <v>2</v>
      </c>
      <c r="H29" s="1656">
        <v>1</v>
      </c>
      <c r="I29" s="1657">
        <v>0</v>
      </c>
      <c r="J29" s="1658">
        <v>1</v>
      </c>
      <c r="K29" s="1190">
        <f t="shared" si="1"/>
        <v>2</v>
      </c>
      <c r="L29" s="1187">
        <f t="shared" si="2"/>
        <v>1</v>
      </c>
      <c r="M29" s="1195">
        <f t="shared" si="3"/>
        <v>3</v>
      </c>
      <c r="N29" s="805"/>
      <c r="O29" s="428"/>
      <c r="P29" s="428"/>
      <c r="Q29" s="428"/>
      <c r="R29" s="428"/>
      <c r="S29" s="428"/>
      <c r="T29" s="428"/>
    </row>
    <row r="30" s="807" customFormat="1" ht="39.75" customHeight="1">
      <c r="A30" s="1667" t="s">
        <v>93</v>
      </c>
      <c r="B30" s="1655">
        <v>3</v>
      </c>
      <c r="C30" s="1187">
        <v>1</v>
      </c>
      <c r="D30" s="1180">
        <f>B30+C30</f>
        <v>4</v>
      </c>
      <c r="E30" s="1655">
        <v>0</v>
      </c>
      <c r="F30" s="1187">
        <v>1</v>
      </c>
      <c r="G30" s="1180">
        <f>E30+F30</f>
        <v>1</v>
      </c>
      <c r="H30" s="1655">
        <v>1</v>
      </c>
      <c r="I30" s="1187">
        <v>2</v>
      </c>
      <c r="J30" s="1180">
        <f>H30+I30</f>
        <v>3</v>
      </c>
      <c r="K30" s="1190">
        <f t="shared" si="1"/>
        <v>4</v>
      </c>
      <c r="L30" s="1187">
        <f t="shared" si="2"/>
        <v>4</v>
      </c>
      <c r="M30" s="1195">
        <f t="shared" si="3"/>
        <v>8</v>
      </c>
      <c r="N30" s="805"/>
      <c r="O30" s="806"/>
      <c r="P30" s="806"/>
      <c r="Q30" s="806"/>
      <c r="R30" s="806"/>
      <c r="S30" s="806"/>
      <c r="T30" s="806"/>
    </row>
    <row r="31" ht="35.25" customHeight="1">
      <c r="A31" s="1670" t="s">
        <v>142</v>
      </c>
      <c r="B31" s="1656">
        <v>3</v>
      </c>
      <c r="C31" s="1657">
        <v>1</v>
      </c>
      <c r="D31" s="1658">
        <v>4</v>
      </c>
      <c r="E31" s="1656">
        <v>0</v>
      </c>
      <c r="F31" s="1657">
        <v>1</v>
      </c>
      <c r="G31" s="1658">
        <v>1</v>
      </c>
      <c r="H31" s="1656">
        <v>1</v>
      </c>
      <c r="I31" s="1657">
        <v>2</v>
      </c>
      <c r="J31" s="1658">
        <v>3</v>
      </c>
      <c r="K31" s="1190">
        <f t="shared" si="1"/>
        <v>4</v>
      </c>
      <c r="L31" s="1187">
        <f t="shared" si="2"/>
        <v>4</v>
      </c>
      <c r="M31" s="1195">
        <f t="shared" si="3"/>
        <v>8</v>
      </c>
      <c r="N31" s="805"/>
      <c r="O31" s="428"/>
      <c r="P31" s="428"/>
      <c r="Q31" s="428"/>
      <c r="R31" s="428"/>
      <c r="S31" s="428"/>
      <c r="T31" s="428"/>
    </row>
    <row r="32" ht="37.5" customHeight="1">
      <c r="A32" s="1671" t="s">
        <v>143</v>
      </c>
      <c r="B32" s="1656">
        <v>0</v>
      </c>
      <c r="C32" s="1657">
        <v>0</v>
      </c>
      <c r="D32" s="1658">
        <v>0</v>
      </c>
      <c r="E32" s="1656">
        <v>0</v>
      </c>
      <c r="F32" s="1657">
        <v>0</v>
      </c>
      <c r="G32" s="1658">
        <v>0</v>
      </c>
      <c r="H32" s="1656">
        <v>0</v>
      </c>
      <c r="I32" s="1657">
        <v>0</v>
      </c>
      <c r="J32" s="1658">
        <v>0</v>
      </c>
      <c r="K32" s="1428">
        <f t="shared" si="1"/>
        <v>0</v>
      </c>
      <c r="L32" s="1196">
        <f t="shared" si="2"/>
        <v>0</v>
      </c>
      <c r="M32" s="1197">
        <f t="shared" si="3"/>
        <v>0</v>
      </c>
      <c r="N32" s="805"/>
      <c r="O32" s="428"/>
      <c r="P32" s="428"/>
      <c r="Q32" s="428"/>
      <c r="R32" s="428"/>
      <c r="S32" s="428"/>
      <c r="T32" s="428"/>
    </row>
    <row r="33" ht="38.25" customHeight="1">
      <c r="A33" s="1672" t="s">
        <v>94</v>
      </c>
      <c r="B33" s="1659">
        <f t="shared" ref="B33:J33" si="4">B30+B27+B23+B20+B17+B12+B8+B13</f>
        <v>3</v>
      </c>
      <c r="C33" s="1659">
        <f t="shared" si="4"/>
        <v>50</v>
      </c>
      <c r="D33" s="1659">
        <f t="shared" si="4"/>
        <v>53</v>
      </c>
      <c r="E33" s="1659">
        <f t="shared" si="4"/>
        <v>2</v>
      </c>
      <c r="F33" s="1659">
        <f t="shared" si="4"/>
        <v>30</v>
      </c>
      <c r="G33" s="1659">
        <f t="shared" si="4"/>
        <v>32</v>
      </c>
      <c r="H33" s="1659">
        <f t="shared" si="4"/>
        <v>9</v>
      </c>
      <c r="I33" s="1659">
        <f t="shared" si="4"/>
        <v>32</v>
      </c>
      <c r="J33" s="1659">
        <f t="shared" si="4"/>
        <v>41</v>
      </c>
      <c r="K33" s="1193">
        <f t="shared" si="1"/>
        <v>14</v>
      </c>
      <c r="L33" s="1427">
        <f t="shared" si="2"/>
        <v>112</v>
      </c>
      <c r="M33" s="1193">
        <f t="shared" si="3"/>
        <v>126</v>
      </c>
      <c r="N33" s="429"/>
      <c r="O33" s="428"/>
      <c r="P33" s="428"/>
      <c r="Q33" s="428"/>
      <c r="R33" s="428"/>
      <c r="S33" s="428"/>
      <c r="T33" s="428"/>
    </row>
    <row r="34" ht="37.5" customHeight="1">
      <c r="A34" s="1666" t="s">
        <v>9</v>
      </c>
      <c r="B34" s="1580"/>
      <c r="C34" s="1581"/>
      <c r="D34" s="1582"/>
      <c r="E34" s="1580"/>
      <c r="F34" s="1581"/>
      <c r="G34" s="1582"/>
      <c r="H34" s="1580"/>
      <c r="I34" s="1581"/>
      <c r="J34" s="1582"/>
      <c r="K34" s="1008"/>
      <c r="L34" s="1198"/>
      <c r="M34" s="1199"/>
      <c r="N34" s="805"/>
      <c r="O34" s="428"/>
      <c r="P34" s="428"/>
      <c r="Q34" s="428"/>
      <c r="R34" s="428"/>
      <c r="S34" s="428"/>
      <c r="T34" s="428"/>
    </row>
    <row r="35" ht="35.25" customHeight="1">
      <c r="A35" s="1673" t="s">
        <v>10</v>
      </c>
      <c r="B35" s="1660"/>
      <c r="C35" s="1661"/>
      <c r="D35" s="1662"/>
      <c r="E35" s="1660"/>
      <c r="F35" s="1661"/>
      <c r="G35" s="1662"/>
      <c r="H35" s="1660"/>
      <c r="I35" s="1661"/>
      <c r="J35" s="1662"/>
      <c r="K35" s="1190"/>
      <c r="L35" s="1187"/>
      <c r="M35" s="1195"/>
      <c r="N35" s="805"/>
      <c r="O35" s="428"/>
      <c r="P35" s="428"/>
      <c r="Q35" s="428"/>
      <c r="R35" s="428"/>
      <c r="S35" s="428"/>
      <c r="T35" s="428"/>
    </row>
    <row r="36" ht="35.25" customHeight="1">
      <c r="A36" s="1667" t="s">
        <v>87</v>
      </c>
      <c r="B36" s="1656">
        <v>0</v>
      </c>
      <c r="C36" s="1657">
        <v>6</v>
      </c>
      <c r="D36" s="1658">
        <v>6</v>
      </c>
      <c r="E36" s="1656">
        <v>1</v>
      </c>
      <c r="F36" s="1657">
        <v>4</v>
      </c>
      <c r="G36" s="1658">
        <f>E36+F36</f>
        <v>5</v>
      </c>
      <c r="H36" s="1656">
        <v>4</v>
      </c>
      <c r="I36" s="1657">
        <v>1</v>
      </c>
      <c r="J36" s="1658">
        <f>H36+I36</f>
        <v>5</v>
      </c>
      <c r="K36" s="1190">
        <f t="shared" si="1"/>
        <v>5</v>
      </c>
      <c r="L36" s="1187">
        <f t="shared" si="2"/>
        <v>11</v>
      </c>
      <c r="M36" s="1195">
        <f t="shared" si="3"/>
        <v>16</v>
      </c>
      <c r="N36" s="805"/>
      <c r="O36" s="428"/>
      <c r="P36" s="428"/>
      <c r="Q36" s="428"/>
      <c r="R36" s="428"/>
      <c r="S36" s="428"/>
      <c r="T36" s="428"/>
    </row>
    <row r="37" ht="63.75" customHeight="1">
      <c r="A37" s="1668" t="s">
        <v>128</v>
      </c>
      <c r="B37" s="1656">
        <v>0</v>
      </c>
      <c r="C37" s="1657">
        <v>2</v>
      </c>
      <c r="D37" s="1658">
        <v>2</v>
      </c>
      <c r="E37" s="1656">
        <v>0</v>
      </c>
      <c r="F37" s="1657">
        <v>0</v>
      </c>
      <c r="G37" s="1658">
        <v>0</v>
      </c>
      <c r="H37" s="1656">
        <v>1</v>
      </c>
      <c r="I37" s="1657">
        <v>0</v>
      </c>
      <c r="J37" s="1658">
        <v>1</v>
      </c>
      <c r="K37" s="1190">
        <f t="shared" si="1"/>
        <v>1</v>
      </c>
      <c r="L37" s="1187">
        <f t="shared" si="2"/>
        <v>2</v>
      </c>
      <c r="M37" s="1195">
        <f t="shared" si="3"/>
        <v>3</v>
      </c>
      <c r="N37" s="805"/>
      <c r="O37" s="428"/>
      <c r="P37" s="428"/>
      <c r="Q37" s="428"/>
      <c r="R37" s="428"/>
      <c r="S37" s="428"/>
      <c r="T37" s="428"/>
    </row>
    <row r="38" ht="64.5" customHeight="1">
      <c r="A38" s="1669" t="s">
        <v>129</v>
      </c>
      <c r="B38" s="1656">
        <v>0</v>
      </c>
      <c r="C38" s="1657">
        <v>2</v>
      </c>
      <c r="D38" s="1658">
        <v>2</v>
      </c>
      <c r="E38" s="1656">
        <v>1</v>
      </c>
      <c r="F38" s="1657">
        <v>2</v>
      </c>
      <c r="G38" s="1658">
        <v>3</v>
      </c>
      <c r="H38" s="1656">
        <v>1</v>
      </c>
      <c r="I38" s="1657">
        <v>1</v>
      </c>
      <c r="J38" s="1658">
        <v>2</v>
      </c>
      <c r="K38" s="1190">
        <f t="shared" si="1"/>
        <v>2</v>
      </c>
      <c r="L38" s="1187">
        <f t="shared" si="2"/>
        <v>5</v>
      </c>
      <c r="M38" s="1195">
        <f t="shared" si="3"/>
        <v>7</v>
      </c>
      <c r="N38" s="805"/>
      <c r="O38" s="428"/>
      <c r="P38" s="428"/>
      <c r="Q38" s="428"/>
      <c r="R38" s="428"/>
      <c r="S38" s="428"/>
      <c r="T38" s="428"/>
    </row>
    <row r="39" ht="42" customHeight="1">
      <c r="A39" s="1669" t="s">
        <v>130</v>
      </c>
      <c r="B39" s="1656">
        <v>0</v>
      </c>
      <c r="C39" s="1657">
        <v>2</v>
      </c>
      <c r="D39" s="1658">
        <v>2</v>
      </c>
      <c r="E39" s="1656">
        <v>0</v>
      </c>
      <c r="F39" s="1657">
        <v>2</v>
      </c>
      <c r="G39" s="1658">
        <v>2</v>
      </c>
      <c r="H39" s="1656">
        <v>2</v>
      </c>
      <c r="I39" s="1657">
        <v>0</v>
      </c>
      <c r="J39" s="1658">
        <v>2</v>
      </c>
      <c r="K39" s="1190">
        <f t="shared" si="1"/>
        <v>2</v>
      </c>
      <c r="L39" s="1187">
        <f t="shared" si="2"/>
        <v>4</v>
      </c>
      <c r="M39" s="1195">
        <f t="shared" si="3"/>
        <v>6</v>
      </c>
      <c r="N39" s="805"/>
      <c r="O39" s="428"/>
      <c r="P39" s="428"/>
      <c r="Q39" s="428"/>
      <c r="R39" s="428"/>
      <c r="S39" s="428"/>
      <c r="T39" s="428"/>
    </row>
    <row r="40" ht="35.25" customHeight="1">
      <c r="A40" s="1667" t="s">
        <v>109</v>
      </c>
      <c r="B40" s="1656">
        <v>0</v>
      </c>
      <c r="C40" s="1657">
        <v>5</v>
      </c>
      <c r="D40" s="1658">
        <v>5</v>
      </c>
      <c r="E40" s="1656">
        <v>0</v>
      </c>
      <c r="F40" s="1657">
        <v>3</v>
      </c>
      <c r="G40" s="1658">
        <v>3</v>
      </c>
      <c r="H40" s="1656">
        <v>0</v>
      </c>
      <c r="I40" s="1657">
        <v>0</v>
      </c>
      <c r="J40" s="1658">
        <v>0</v>
      </c>
      <c r="K40" s="1190">
        <f t="shared" si="1"/>
        <v>0</v>
      </c>
      <c r="L40" s="1187">
        <f t="shared" si="2"/>
        <v>8</v>
      </c>
      <c r="M40" s="1195">
        <f t="shared" si="3"/>
        <v>8</v>
      </c>
      <c r="N40" s="805"/>
      <c r="O40" s="428"/>
      <c r="P40" s="428"/>
      <c r="Q40" s="428"/>
      <c r="R40" s="428"/>
      <c r="S40" s="428"/>
      <c r="T40" s="428"/>
    </row>
    <row r="41" ht="35.25" customHeight="1">
      <c r="A41" s="1670" t="s">
        <v>88</v>
      </c>
      <c r="B41" s="1656">
        <v>0</v>
      </c>
      <c r="C41" s="1657">
        <v>26</v>
      </c>
      <c r="D41" s="1658">
        <v>26</v>
      </c>
      <c r="E41" s="1656">
        <v>0</v>
      </c>
      <c r="F41" s="1657">
        <v>15</v>
      </c>
      <c r="G41" s="1658">
        <v>15</v>
      </c>
      <c r="H41" s="1656">
        <v>0</v>
      </c>
      <c r="I41" s="1657">
        <v>21</v>
      </c>
      <c r="J41" s="1658">
        <v>21</v>
      </c>
      <c r="K41" s="1190">
        <f t="shared" si="1"/>
        <v>0</v>
      </c>
      <c r="L41" s="1187">
        <f t="shared" si="2"/>
        <v>62</v>
      </c>
      <c r="M41" s="1195">
        <f t="shared" si="3"/>
        <v>62</v>
      </c>
      <c r="N41" s="805"/>
      <c r="O41" s="428"/>
      <c r="P41" s="428"/>
      <c r="Q41" s="428"/>
      <c r="R41" s="428"/>
      <c r="S41" s="428"/>
      <c r="T41" s="428"/>
    </row>
    <row r="42" ht="35.25" customHeight="1">
      <c r="A42" s="1669" t="s">
        <v>131</v>
      </c>
      <c r="B42" s="1656">
        <v>0</v>
      </c>
      <c r="C42" s="1657">
        <v>5</v>
      </c>
      <c r="D42" s="1658">
        <v>5</v>
      </c>
      <c r="E42" s="1656">
        <v>0</v>
      </c>
      <c r="F42" s="1657">
        <v>6</v>
      </c>
      <c r="G42" s="1658">
        <v>6</v>
      </c>
      <c r="H42" s="1656">
        <v>0</v>
      </c>
      <c r="I42" s="1657">
        <v>3</v>
      </c>
      <c r="J42" s="1658">
        <v>3</v>
      </c>
      <c r="K42" s="1190">
        <f t="shared" si="1"/>
        <v>0</v>
      </c>
      <c r="L42" s="1187">
        <f t="shared" si="2"/>
        <v>14</v>
      </c>
      <c r="M42" s="1195">
        <f t="shared" si="3"/>
        <v>14</v>
      </c>
      <c r="N42" s="805"/>
      <c r="O42" s="428"/>
      <c r="P42" s="428"/>
      <c r="Q42" s="428"/>
      <c r="R42" s="428"/>
      <c r="S42" s="428"/>
      <c r="T42" s="428"/>
    </row>
    <row r="43" ht="35.25" customHeight="1">
      <c r="A43" s="1669" t="s">
        <v>132</v>
      </c>
      <c r="B43" s="1656">
        <v>0</v>
      </c>
      <c r="C43" s="1657">
        <v>7</v>
      </c>
      <c r="D43" s="1658">
        <v>7</v>
      </c>
      <c r="E43" s="1656">
        <v>0</v>
      </c>
      <c r="F43" s="1657">
        <v>3</v>
      </c>
      <c r="G43" s="1658">
        <v>3</v>
      </c>
      <c r="H43" s="1656">
        <v>0</v>
      </c>
      <c r="I43" s="1657">
        <v>10</v>
      </c>
      <c r="J43" s="1658">
        <v>10</v>
      </c>
      <c r="K43" s="1190">
        <f t="shared" si="1"/>
        <v>0</v>
      </c>
      <c r="L43" s="1187">
        <f t="shared" si="2"/>
        <v>20</v>
      </c>
      <c r="M43" s="1195">
        <f t="shared" si="3"/>
        <v>20</v>
      </c>
      <c r="N43" s="805"/>
      <c r="O43" s="428"/>
      <c r="P43" s="428"/>
      <c r="Q43" s="428"/>
      <c r="R43" s="428"/>
      <c r="S43" s="428"/>
      <c r="T43" s="428"/>
    </row>
    <row r="44" ht="35.25" customHeight="1">
      <c r="A44" s="1669" t="s">
        <v>133</v>
      </c>
      <c r="B44" s="1656">
        <v>0</v>
      </c>
      <c r="C44" s="1657">
        <v>14</v>
      </c>
      <c r="D44" s="1658">
        <v>14</v>
      </c>
      <c r="E44" s="1656">
        <v>0</v>
      </c>
      <c r="F44" s="1657">
        <v>6</v>
      </c>
      <c r="G44" s="1658">
        <v>6</v>
      </c>
      <c r="H44" s="1656">
        <v>0</v>
      </c>
      <c r="I44" s="1657">
        <v>8</v>
      </c>
      <c r="J44" s="1658">
        <v>8</v>
      </c>
      <c r="K44" s="1190">
        <f t="shared" si="1"/>
        <v>0</v>
      </c>
      <c r="L44" s="1187">
        <f t="shared" si="2"/>
        <v>28</v>
      </c>
      <c r="M44" s="1195">
        <f t="shared" si="3"/>
        <v>28</v>
      </c>
      <c r="N44" s="805"/>
      <c r="O44" s="428"/>
      <c r="P44" s="428"/>
      <c r="Q44" s="428"/>
      <c r="R44" s="428"/>
      <c r="S44" s="428"/>
      <c r="T44" s="428"/>
    </row>
    <row r="45" s="809" customFormat="1" ht="42" customHeight="1">
      <c r="A45" s="1667" t="s">
        <v>89</v>
      </c>
      <c r="B45" s="1655">
        <v>0</v>
      </c>
      <c r="C45" s="1187">
        <v>3</v>
      </c>
      <c r="D45" s="1180">
        <v>3</v>
      </c>
      <c r="E45" s="1656">
        <v>0</v>
      </c>
      <c r="F45" s="1657">
        <v>5</v>
      </c>
      <c r="G45" s="1658">
        <v>5</v>
      </c>
      <c r="H45" s="1656">
        <v>0</v>
      </c>
      <c r="I45" s="1657">
        <v>4</v>
      </c>
      <c r="J45" s="1658">
        <f t="shared" ref="J45:J55" si="5">H45+I45</f>
        <v>4</v>
      </c>
      <c r="K45" s="1190">
        <f t="shared" si="1"/>
        <v>0</v>
      </c>
      <c r="L45" s="1187">
        <f t="shared" si="2"/>
        <v>12</v>
      </c>
      <c r="M45" s="1195">
        <f t="shared" si="3"/>
        <v>12</v>
      </c>
      <c r="N45" s="805"/>
    </row>
    <row r="46" s="809" customFormat="1" ht="35.25" customHeight="1">
      <c r="A46" s="1669" t="s">
        <v>172</v>
      </c>
      <c r="B46" s="1656">
        <v>0</v>
      </c>
      <c r="C46" s="1657">
        <v>3</v>
      </c>
      <c r="D46" s="1658">
        <v>3</v>
      </c>
      <c r="E46" s="1656">
        <v>0</v>
      </c>
      <c r="F46" s="1657">
        <v>4</v>
      </c>
      <c r="G46" s="1658">
        <v>4</v>
      </c>
      <c r="H46" s="1656">
        <v>0</v>
      </c>
      <c r="I46" s="1657">
        <v>3</v>
      </c>
      <c r="J46" s="1658">
        <v>3</v>
      </c>
      <c r="K46" s="1190">
        <f t="shared" si="1"/>
        <v>0</v>
      </c>
      <c r="L46" s="1187">
        <f t="shared" si="2"/>
        <v>10</v>
      </c>
      <c r="M46" s="1195">
        <f t="shared" si="3"/>
        <v>10</v>
      </c>
      <c r="N46" s="805"/>
    </row>
    <row r="47" s="809" customFormat="1" ht="39" customHeight="1">
      <c r="A47" s="1669" t="s">
        <v>134</v>
      </c>
      <c r="B47" s="1656">
        <v>0</v>
      </c>
      <c r="C47" s="1657">
        <v>0</v>
      </c>
      <c r="D47" s="1658">
        <v>0</v>
      </c>
      <c r="E47" s="1656">
        <v>0</v>
      </c>
      <c r="F47" s="1657">
        <v>1</v>
      </c>
      <c r="G47" s="1658">
        <v>1</v>
      </c>
      <c r="H47" s="1656">
        <v>0</v>
      </c>
      <c r="I47" s="1657">
        <v>1</v>
      </c>
      <c r="J47" s="1658">
        <v>1</v>
      </c>
      <c r="K47" s="1190">
        <f t="shared" si="1"/>
        <v>0</v>
      </c>
      <c r="L47" s="1187">
        <f t="shared" si="2"/>
        <v>2</v>
      </c>
      <c r="M47" s="1195">
        <f t="shared" si="3"/>
        <v>2</v>
      </c>
      <c r="N47" s="805"/>
    </row>
    <row r="48" ht="35.25" customHeight="1">
      <c r="A48" s="1667" t="s">
        <v>90</v>
      </c>
      <c r="B48" s="1655">
        <v>0</v>
      </c>
      <c r="C48" s="1187">
        <v>4</v>
      </c>
      <c r="D48" s="1180">
        <v>4</v>
      </c>
      <c r="E48" s="1656">
        <v>0</v>
      </c>
      <c r="F48" s="1657">
        <v>0</v>
      </c>
      <c r="G48" s="1658">
        <f t="shared" ref="G48:G55" si="6">E48+F48</f>
        <v>0</v>
      </c>
      <c r="H48" s="1656">
        <v>0</v>
      </c>
      <c r="I48" s="1657">
        <v>2</v>
      </c>
      <c r="J48" s="1658">
        <v>2</v>
      </c>
      <c r="K48" s="1190">
        <f t="shared" si="1"/>
        <v>0</v>
      </c>
      <c r="L48" s="1187">
        <f t="shared" si="2"/>
        <v>6</v>
      </c>
      <c r="M48" s="1195">
        <f t="shared" si="3"/>
        <v>6</v>
      </c>
      <c r="N48" s="805"/>
      <c r="O48" s="428"/>
      <c r="P48" s="428"/>
      <c r="Q48" s="428"/>
      <c r="R48" s="428"/>
      <c r="S48" s="428"/>
      <c r="T48" s="428"/>
    </row>
    <row r="49" ht="35.25" customHeight="1">
      <c r="A49" s="1669" t="s">
        <v>135</v>
      </c>
      <c r="B49" s="1656">
        <v>0</v>
      </c>
      <c r="C49" s="1657">
        <v>1</v>
      </c>
      <c r="D49" s="1658">
        <v>1</v>
      </c>
      <c r="E49" s="1656">
        <v>0</v>
      </c>
      <c r="F49" s="1657">
        <v>0</v>
      </c>
      <c r="G49" s="1658">
        <v>0</v>
      </c>
      <c r="H49" s="1656">
        <v>0</v>
      </c>
      <c r="I49" s="1657">
        <v>0</v>
      </c>
      <c r="J49" s="1658">
        <v>0</v>
      </c>
      <c r="K49" s="1190">
        <f t="shared" si="1"/>
        <v>0</v>
      </c>
      <c r="L49" s="1187">
        <f t="shared" si="2"/>
        <v>1</v>
      </c>
      <c r="M49" s="1195">
        <f t="shared" si="3"/>
        <v>1</v>
      </c>
      <c r="N49" s="805"/>
      <c r="O49" s="428"/>
      <c r="P49" s="428"/>
      <c r="Q49" s="428"/>
      <c r="R49" s="428"/>
      <c r="S49" s="428"/>
      <c r="T49" s="428"/>
    </row>
    <row r="50" ht="42" customHeight="1">
      <c r="A50" s="1669" t="s">
        <v>136</v>
      </c>
      <c r="B50" s="1656">
        <v>0</v>
      </c>
      <c r="C50" s="1657">
        <v>3</v>
      </c>
      <c r="D50" s="1658">
        <v>3</v>
      </c>
      <c r="E50" s="1656">
        <v>0</v>
      </c>
      <c r="F50" s="1657">
        <v>0</v>
      </c>
      <c r="G50" s="1658">
        <v>0</v>
      </c>
      <c r="H50" s="1656">
        <v>0</v>
      </c>
      <c r="I50" s="1657">
        <v>1</v>
      </c>
      <c r="J50" s="1658">
        <v>1</v>
      </c>
      <c r="K50" s="1190">
        <f t="shared" si="1"/>
        <v>0</v>
      </c>
      <c r="L50" s="1187">
        <f t="shared" si="2"/>
        <v>4</v>
      </c>
      <c r="M50" s="1195">
        <f t="shared" si="3"/>
        <v>4</v>
      </c>
      <c r="N50" s="805"/>
      <c r="O50" s="428"/>
      <c r="P50" s="428"/>
      <c r="Q50" s="428"/>
      <c r="R50" s="428"/>
      <c r="S50" s="428"/>
      <c r="T50" s="428"/>
    </row>
    <row r="51" ht="35.25" customHeight="1">
      <c r="A51" s="1667" t="s">
        <v>91</v>
      </c>
      <c r="B51" s="1655">
        <v>0</v>
      </c>
      <c r="C51" s="1187">
        <v>4</v>
      </c>
      <c r="D51" s="1187">
        <v>4</v>
      </c>
      <c r="E51" s="1656">
        <v>0</v>
      </c>
      <c r="F51" s="1657">
        <v>1</v>
      </c>
      <c r="G51" s="1658">
        <f t="shared" si="6"/>
        <v>1</v>
      </c>
      <c r="H51" s="1656">
        <v>2</v>
      </c>
      <c r="I51" s="1657">
        <v>1</v>
      </c>
      <c r="J51" s="1658">
        <f t="shared" si="5"/>
        <v>3</v>
      </c>
      <c r="K51" s="1190">
        <f t="shared" si="1"/>
        <v>2</v>
      </c>
      <c r="L51" s="1187">
        <f t="shared" si="2"/>
        <v>6</v>
      </c>
      <c r="M51" s="1195">
        <f t="shared" si="3"/>
        <v>8</v>
      </c>
      <c r="N51" s="805"/>
      <c r="O51" s="428"/>
      <c r="P51" s="428"/>
      <c r="Q51" s="428"/>
      <c r="R51" s="428"/>
      <c r="S51" s="428"/>
      <c r="T51" s="428"/>
    </row>
    <row r="52" ht="35.25" customHeight="1">
      <c r="A52" s="1670" t="s">
        <v>137</v>
      </c>
      <c r="B52" s="1656">
        <v>0</v>
      </c>
      <c r="C52" s="1657">
        <v>0</v>
      </c>
      <c r="D52" s="1658">
        <v>0</v>
      </c>
      <c r="E52" s="1656">
        <v>0</v>
      </c>
      <c r="F52" s="1657">
        <v>1</v>
      </c>
      <c r="G52" s="1658">
        <v>1</v>
      </c>
      <c r="H52" s="1656">
        <v>1</v>
      </c>
      <c r="I52" s="1657">
        <v>1</v>
      </c>
      <c r="J52" s="1658">
        <v>2</v>
      </c>
      <c r="K52" s="1190">
        <f t="shared" si="1"/>
        <v>1</v>
      </c>
      <c r="L52" s="1187">
        <f t="shared" si="2"/>
        <v>2</v>
      </c>
      <c r="M52" s="1195">
        <f t="shared" si="3"/>
        <v>3</v>
      </c>
      <c r="N52" s="805"/>
      <c r="O52" s="428"/>
      <c r="P52" s="428"/>
      <c r="Q52" s="428"/>
      <c r="R52" s="428"/>
      <c r="S52" s="428"/>
      <c r="T52" s="428"/>
    </row>
    <row r="53" ht="35.25" customHeight="1">
      <c r="A53" s="1670" t="s">
        <v>138</v>
      </c>
      <c r="B53" s="1656">
        <v>0</v>
      </c>
      <c r="C53" s="1657">
        <v>2</v>
      </c>
      <c r="D53" s="1658">
        <v>2</v>
      </c>
      <c r="E53" s="1656">
        <v>0</v>
      </c>
      <c r="F53" s="1657">
        <v>0</v>
      </c>
      <c r="G53" s="1658">
        <v>0</v>
      </c>
      <c r="H53" s="1656">
        <v>0</v>
      </c>
      <c r="I53" s="1657">
        <v>0</v>
      </c>
      <c r="J53" s="1658">
        <v>0</v>
      </c>
      <c r="K53" s="1190">
        <f t="shared" si="1"/>
        <v>0</v>
      </c>
      <c r="L53" s="1187">
        <f t="shared" si="2"/>
        <v>2</v>
      </c>
      <c r="M53" s="1195">
        <f t="shared" si="3"/>
        <v>2</v>
      </c>
      <c r="N53" s="805"/>
      <c r="O53" s="428"/>
      <c r="P53" s="428"/>
      <c r="Q53" s="428"/>
      <c r="R53" s="428"/>
      <c r="S53" s="428"/>
      <c r="T53" s="428"/>
    </row>
    <row r="54" ht="35.25" customHeight="1">
      <c r="A54" s="1670" t="s">
        <v>139</v>
      </c>
      <c r="B54" s="1656">
        <v>0</v>
      </c>
      <c r="C54" s="1657">
        <v>2</v>
      </c>
      <c r="D54" s="1658">
        <v>2</v>
      </c>
      <c r="E54" s="1656">
        <v>0</v>
      </c>
      <c r="F54" s="1657">
        <v>0</v>
      </c>
      <c r="G54" s="1658">
        <v>0</v>
      </c>
      <c r="H54" s="1656">
        <v>1</v>
      </c>
      <c r="I54" s="1657">
        <v>0</v>
      </c>
      <c r="J54" s="1658">
        <v>1</v>
      </c>
      <c r="K54" s="1190">
        <f t="shared" si="1"/>
        <v>1</v>
      </c>
      <c r="L54" s="1187">
        <f t="shared" si="2"/>
        <v>2</v>
      </c>
      <c r="M54" s="1195">
        <f t="shared" si="3"/>
        <v>3</v>
      </c>
      <c r="N54" s="805"/>
      <c r="O54" s="428"/>
      <c r="P54" s="428"/>
      <c r="Q54" s="428"/>
      <c r="R54" s="428"/>
      <c r="S54" s="428"/>
      <c r="T54" s="428"/>
    </row>
    <row r="55" ht="35.25" customHeight="1">
      <c r="A55" s="1667" t="s">
        <v>92</v>
      </c>
      <c r="B55" s="1655">
        <v>0</v>
      </c>
      <c r="C55" s="1187">
        <v>1</v>
      </c>
      <c r="D55" s="1180">
        <v>1</v>
      </c>
      <c r="E55" s="1656">
        <v>1</v>
      </c>
      <c r="F55" s="1657">
        <v>1</v>
      </c>
      <c r="G55" s="1658">
        <f t="shared" si="6"/>
        <v>2</v>
      </c>
      <c r="H55" s="1656">
        <v>2</v>
      </c>
      <c r="I55" s="1657">
        <v>1</v>
      </c>
      <c r="J55" s="1658">
        <f t="shared" si="5"/>
        <v>3</v>
      </c>
      <c r="K55" s="1190">
        <f t="shared" si="1"/>
        <v>3</v>
      </c>
      <c r="L55" s="1187">
        <f t="shared" si="2"/>
        <v>3</v>
      </c>
      <c r="M55" s="1195">
        <f t="shared" si="3"/>
        <v>6</v>
      </c>
      <c r="N55" s="805"/>
      <c r="O55" s="428"/>
      <c r="P55" s="428"/>
      <c r="Q55" s="428"/>
      <c r="R55" s="428"/>
      <c r="S55" s="428"/>
      <c r="T55" s="428"/>
    </row>
    <row r="56" ht="35.25" customHeight="1">
      <c r="A56" s="1670" t="s">
        <v>140</v>
      </c>
      <c r="B56" s="1656">
        <v>0</v>
      </c>
      <c r="C56" s="1657">
        <v>1</v>
      </c>
      <c r="D56" s="1658">
        <v>1</v>
      </c>
      <c r="E56" s="1656">
        <v>0</v>
      </c>
      <c r="F56" s="1657">
        <v>0</v>
      </c>
      <c r="G56" s="1658">
        <v>0</v>
      </c>
      <c r="H56" s="1656">
        <v>1</v>
      </c>
      <c r="I56" s="1657">
        <v>1</v>
      </c>
      <c r="J56" s="1658">
        <v>2</v>
      </c>
      <c r="K56" s="1190">
        <f t="shared" si="1"/>
        <v>1</v>
      </c>
      <c r="L56" s="1187">
        <f t="shared" si="2"/>
        <v>2</v>
      </c>
      <c r="M56" s="1195">
        <f t="shared" si="3"/>
        <v>3</v>
      </c>
      <c r="N56" s="805"/>
      <c r="O56" s="428"/>
      <c r="P56" s="428"/>
      <c r="Q56" s="428"/>
      <c r="R56" s="428"/>
      <c r="S56" s="428"/>
      <c r="T56" s="428"/>
    </row>
    <row r="57" ht="35.25" customHeight="1">
      <c r="A57" s="1670" t="s">
        <v>141</v>
      </c>
      <c r="B57" s="1656">
        <v>0</v>
      </c>
      <c r="C57" s="1657">
        <v>0</v>
      </c>
      <c r="D57" s="1658">
        <v>0</v>
      </c>
      <c r="E57" s="1656">
        <v>1</v>
      </c>
      <c r="F57" s="1657">
        <v>1</v>
      </c>
      <c r="G57" s="1658">
        <v>2</v>
      </c>
      <c r="H57" s="1656">
        <v>1</v>
      </c>
      <c r="I57" s="1657">
        <v>0</v>
      </c>
      <c r="J57" s="1658">
        <v>1</v>
      </c>
      <c r="K57" s="1190">
        <f t="shared" si="1"/>
        <v>2</v>
      </c>
      <c r="L57" s="1187">
        <f t="shared" si="2"/>
        <v>1</v>
      </c>
      <c r="M57" s="1195">
        <f t="shared" si="3"/>
        <v>3</v>
      </c>
      <c r="N57" s="805"/>
      <c r="O57" s="428"/>
      <c r="P57" s="428"/>
      <c r="Q57" s="428"/>
      <c r="R57" s="428"/>
      <c r="S57" s="428"/>
      <c r="T57" s="428"/>
    </row>
    <row r="58" ht="39.75" customHeight="1">
      <c r="A58" s="1667" t="s">
        <v>93</v>
      </c>
      <c r="B58" s="1655">
        <v>3</v>
      </c>
      <c r="C58" s="1187">
        <v>1</v>
      </c>
      <c r="D58" s="1180">
        <f>B58+C58</f>
        <v>4</v>
      </c>
      <c r="E58" s="1656">
        <v>0</v>
      </c>
      <c r="F58" s="1657">
        <v>1</v>
      </c>
      <c r="G58" s="1658">
        <f>E58+F58</f>
        <v>1</v>
      </c>
      <c r="H58" s="1656">
        <v>1</v>
      </c>
      <c r="I58" s="1657">
        <v>2</v>
      </c>
      <c r="J58" s="1658">
        <f>H58+I58</f>
        <v>3</v>
      </c>
      <c r="K58" s="1190">
        <f t="shared" si="1"/>
        <v>4</v>
      </c>
      <c r="L58" s="1187">
        <f t="shared" si="2"/>
        <v>4</v>
      </c>
      <c r="M58" s="1195">
        <f t="shared" si="3"/>
        <v>8</v>
      </c>
      <c r="N58" s="805"/>
      <c r="O58" s="428"/>
      <c r="P58" s="428"/>
      <c r="Q58" s="428"/>
      <c r="R58" s="428"/>
      <c r="S58" s="428"/>
      <c r="T58" s="428"/>
    </row>
    <row r="59" ht="35.25" customHeight="1">
      <c r="A59" s="1670" t="s">
        <v>142</v>
      </c>
      <c r="B59" s="1656">
        <v>3</v>
      </c>
      <c r="C59" s="1657">
        <v>1</v>
      </c>
      <c r="D59" s="1658">
        <v>4</v>
      </c>
      <c r="E59" s="1656">
        <v>0</v>
      </c>
      <c r="F59" s="1657">
        <v>1</v>
      </c>
      <c r="G59" s="1658">
        <v>1</v>
      </c>
      <c r="H59" s="1656">
        <v>1</v>
      </c>
      <c r="I59" s="1657">
        <v>2</v>
      </c>
      <c r="J59" s="1658">
        <v>3</v>
      </c>
      <c r="K59" s="1190">
        <f t="shared" si="1"/>
        <v>4</v>
      </c>
      <c r="L59" s="1187">
        <f t="shared" si="2"/>
        <v>4</v>
      </c>
      <c r="M59" s="1195">
        <f t="shared" si="3"/>
        <v>8</v>
      </c>
      <c r="N59" s="805"/>
      <c r="O59" s="428"/>
      <c r="P59" s="428"/>
      <c r="Q59" s="428"/>
      <c r="R59" s="428"/>
      <c r="S59" s="428"/>
      <c r="T59" s="428"/>
    </row>
    <row r="60" ht="45.75" customHeight="1">
      <c r="A60" s="1671" t="s">
        <v>143</v>
      </c>
      <c r="B60" s="1656">
        <v>0</v>
      </c>
      <c r="C60" s="1657">
        <v>0</v>
      </c>
      <c r="D60" s="1658">
        <v>0</v>
      </c>
      <c r="E60" s="1656">
        <v>0</v>
      </c>
      <c r="F60" s="1657">
        <v>0</v>
      </c>
      <c r="G60" s="1658">
        <v>0</v>
      </c>
      <c r="H60" s="1656">
        <v>0</v>
      </c>
      <c r="I60" s="1657">
        <v>0</v>
      </c>
      <c r="J60" s="1658">
        <v>0</v>
      </c>
      <c r="K60" s="1191">
        <f t="shared" si="1"/>
        <v>0</v>
      </c>
      <c r="L60" s="1196">
        <f t="shared" si="2"/>
        <v>0</v>
      </c>
      <c r="M60" s="1197">
        <f t="shared" si="3"/>
        <v>0</v>
      </c>
      <c r="N60" s="805"/>
      <c r="O60" s="428"/>
      <c r="P60" s="428"/>
      <c r="Q60" s="428"/>
      <c r="R60" s="428"/>
      <c r="S60" s="428"/>
      <c r="T60" s="428"/>
    </row>
    <row r="61" ht="43.5" customHeight="1">
      <c r="A61" s="1674" t="s">
        <v>12</v>
      </c>
      <c r="B61" s="1583">
        <f t="shared" ref="B61:J61" si="7">B58+B55+B51+B48+B45+B40+B41+B36</f>
        <v>3</v>
      </c>
      <c r="C61" s="1583">
        <f t="shared" si="7"/>
        <v>50</v>
      </c>
      <c r="D61" s="1583">
        <f t="shared" si="7"/>
        <v>53</v>
      </c>
      <c r="E61" s="1583">
        <f t="shared" si="7"/>
        <v>2</v>
      </c>
      <c r="F61" s="1583">
        <f t="shared" si="7"/>
        <v>30</v>
      </c>
      <c r="G61" s="1583">
        <f t="shared" si="7"/>
        <v>32</v>
      </c>
      <c r="H61" s="1583">
        <f t="shared" si="7"/>
        <v>9</v>
      </c>
      <c r="I61" s="1583">
        <f t="shared" si="7"/>
        <v>32</v>
      </c>
      <c r="J61" s="1583">
        <f t="shared" si="7"/>
        <v>41</v>
      </c>
      <c r="K61" s="1192">
        <f t="shared" si="1"/>
        <v>14</v>
      </c>
      <c r="L61" s="1192">
        <f t="shared" si="2"/>
        <v>112</v>
      </c>
      <c r="M61" s="1193">
        <f t="shared" si="3"/>
        <v>126</v>
      </c>
      <c r="N61" s="429"/>
      <c r="O61" s="428"/>
      <c r="P61" s="428"/>
      <c r="Q61" s="428"/>
      <c r="R61" s="428"/>
      <c r="S61" s="428"/>
      <c r="T61" s="428"/>
    </row>
    <row r="62" ht="45" customHeight="1">
      <c r="A62" s="1675" t="s">
        <v>13</v>
      </c>
      <c r="B62" s="1584"/>
      <c r="C62" s="1585"/>
      <c r="D62" s="1586"/>
      <c r="E62" s="1584"/>
      <c r="F62" s="1585"/>
      <c r="G62" s="1586"/>
      <c r="H62" s="1587"/>
      <c r="I62" s="1588"/>
      <c r="J62" s="1589"/>
      <c r="K62" s="1008"/>
      <c r="L62" s="1198"/>
      <c r="M62" s="1199"/>
      <c r="N62" s="805"/>
      <c r="O62" s="428"/>
      <c r="P62" s="428"/>
      <c r="Q62" s="428"/>
      <c r="R62" s="428"/>
      <c r="S62" s="428"/>
      <c r="T62" s="428"/>
    </row>
    <row r="63" ht="38.25" customHeight="1">
      <c r="A63" s="1676" t="s">
        <v>87</v>
      </c>
      <c r="B63" s="1577">
        <v>0</v>
      </c>
      <c r="C63" s="1578">
        <v>0</v>
      </c>
      <c r="D63" s="1579">
        <f>B63+C63</f>
        <v>0</v>
      </c>
      <c r="E63" s="1577">
        <v>0</v>
      </c>
      <c r="F63" s="1578">
        <v>0</v>
      </c>
      <c r="G63" s="1579">
        <f>E63+F63</f>
        <v>0</v>
      </c>
      <c r="H63" s="1577">
        <v>0</v>
      </c>
      <c r="I63" s="1578">
        <v>0</v>
      </c>
      <c r="J63" s="1579">
        <f t="shared" ref="J63:J69" si="8">H63+I63</f>
        <v>0</v>
      </c>
      <c r="K63" s="1190">
        <f t="shared" si="1"/>
        <v>0</v>
      </c>
      <c r="L63" s="1187">
        <f t="shared" si="2"/>
        <v>0</v>
      </c>
      <c r="M63" s="1195">
        <f t="shared" si="3"/>
        <v>0</v>
      </c>
      <c r="N63" s="812"/>
      <c r="O63" s="428"/>
      <c r="P63" s="428"/>
      <c r="Q63" s="428"/>
      <c r="R63" s="428"/>
      <c r="S63" s="428"/>
      <c r="T63" s="428"/>
    </row>
    <row r="64" ht="35.25" customHeight="1">
      <c r="A64" s="1676" t="s">
        <v>88</v>
      </c>
      <c r="B64" s="1577">
        <v>0</v>
      </c>
      <c r="C64" s="1578">
        <v>0</v>
      </c>
      <c r="D64" s="1579">
        <f>B64+C64</f>
        <v>0</v>
      </c>
      <c r="E64" s="1577">
        <v>0</v>
      </c>
      <c r="F64" s="1578">
        <v>0</v>
      </c>
      <c r="G64" s="1579">
        <f>E64+F64</f>
        <v>0</v>
      </c>
      <c r="H64" s="1577">
        <v>0</v>
      </c>
      <c r="I64" s="1578">
        <v>0</v>
      </c>
      <c r="J64" s="1579">
        <f t="shared" si="8"/>
        <v>0</v>
      </c>
      <c r="K64" s="1190">
        <f t="shared" si="1"/>
        <v>0</v>
      </c>
      <c r="L64" s="1187">
        <f t="shared" si="2"/>
        <v>0</v>
      </c>
      <c r="M64" s="1195">
        <f t="shared" si="3"/>
        <v>0</v>
      </c>
      <c r="N64" s="812"/>
      <c r="O64" s="428"/>
      <c r="P64" s="428"/>
      <c r="Q64" s="428"/>
      <c r="R64" s="428"/>
      <c r="S64" s="428"/>
      <c r="T64" s="428"/>
    </row>
    <row r="65" s="809" customFormat="1" ht="35.25" customHeight="1">
      <c r="A65" s="1676" t="s">
        <v>89</v>
      </c>
      <c r="B65" s="1577">
        <v>0</v>
      </c>
      <c r="C65" s="1578">
        <v>0</v>
      </c>
      <c r="D65" s="1579">
        <f>B65+C65</f>
        <v>0</v>
      </c>
      <c r="E65" s="1577">
        <v>0</v>
      </c>
      <c r="F65" s="1578">
        <v>0</v>
      </c>
      <c r="G65" s="1579">
        <f>E65+F65</f>
        <v>0</v>
      </c>
      <c r="H65" s="1577">
        <v>0</v>
      </c>
      <c r="I65" s="1578">
        <v>0</v>
      </c>
      <c r="J65" s="1579">
        <f t="shared" si="8"/>
        <v>0</v>
      </c>
      <c r="K65" s="1190">
        <f t="shared" si="1"/>
        <v>0</v>
      </c>
      <c r="L65" s="1187">
        <f t="shared" si="2"/>
        <v>0</v>
      </c>
      <c r="M65" s="1195">
        <f t="shared" si="3"/>
        <v>0</v>
      </c>
      <c r="N65" s="812"/>
    </row>
    <row r="66" ht="35.25" customHeight="1">
      <c r="A66" s="1676" t="s">
        <v>90</v>
      </c>
      <c r="B66" s="1577">
        <v>0</v>
      </c>
      <c r="C66" s="1578">
        <v>0</v>
      </c>
      <c r="D66" s="1579">
        <f>B66+C66</f>
        <v>0</v>
      </c>
      <c r="E66" s="1577">
        <v>0</v>
      </c>
      <c r="F66" s="1578">
        <v>0</v>
      </c>
      <c r="G66" s="1579">
        <f>E66+F66</f>
        <v>0</v>
      </c>
      <c r="H66" s="1577">
        <v>0</v>
      </c>
      <c r="I66" s="1578">
        <v>0</v>
      </c>
      <c r="J66" s="1579">
        <f t="shared" si="8"/>
        <v>0</v>
      </c>
      <c r="K66" s="1190">
        <f t="shared" si="1"/>
        <v>0</v>
      </c>
      <c r="L66" s="1187">
        <f t="shared" si="2"/>
        <v>0</v>
      </c>
      <c r="M66" s="1195">
        <f t="shared" si="3"/>
        <v>0</v>
      </c>
      <c r="N66" s="812"/>
      <c r="O66" s="428"/>
      <c r="P66" s="428"/>
      <c r="Q66" s="428"/>
      <c r="R66" s="428"/>
      <c r="S66" s="428"/>
      <c r="T66" s="428"/>
    </row>
    <row r="67" ht="35.25" customHeight="1">
      <c r="A67" s="1676" t="s">
        <v>91</v>
      </c>
      <c r="B67" s="1577">
        <v>0</v>
      </c>
      <c r="C67" s="1578">
        <v>0</v>
      </c>
      <c r="D67" s="1579">
        <v>0</v>
      </c>
      <c r="E67" s="1577">
        <v>0</v>
      </c>
      <c r="F67" s="1578">
        <v>0</v>
      </c>
      <c r="G67" s="1579">
        <v>0</v>
      </c>
      <c r="H67" s="1577">
        <v>0</v>
      </c>
      <c r="I67" s="1578">
        <v>0</v>
      </c>
      <c r="J67" s="1579">
        <f t="shared" si="8"/>
        <v>0</v>
      </c>
      <c r="K67" s="1190">
        <f t="shared" si="1"/>
        <v>0</v>
      </c>
      <c r="L67" s="1187">
        <f t="shared" si="2"/>
        <v>0</v>
      </c>
      <c r="M67" s="1195">
        <f t="shared" si="3"/>
        <v>0</v>
      </c>
      <c r="N67" s="812"/>
      <c r="O67" s="428"/>
      <c r="P67" s="428"/>
      <c r="Q67" s="428"/>
      <c r="R67" s="428"/>
      <c r="S67" s="428"/>
      <c r="T67" s="428"/>
    </row>
    <row r="68" ht="35.25" customHeight="1">
      <c r="A68" s="1676" t="s">
        <v>92</v>
      </c>
      <c r="B68" s="1577">
        <v>0</v>
      </c>
      <c r="C68" s="1578">
        <v>0</v>
      </c>
      <c r="D68" s="1579">
        <f>B68+C68</f>
        <v>0</v>
      </c>
      <c r="E68" s="1577">
        <v>0</v>
      </c>
      <c r="F68" s="1578">
        <v>0</v>
      </c>
      <c r="G68" s="1579">
        <f>E68+F68</f>
        <v>0</v>
      </c>
      <c r="H68" s="1577">
        <v>0</v>
      </c>
      <c r="I68" s="1578">
        <v>0</v>
      </c>
      <c r="J68" s="1579">
        <f t="shared" si="8"/>
        <v>0</v>
      </c>
      <c r="K68" s="1190">
        <f t="shared" si="1"/>
        <v>0</v>
      </c>
      <c r="L68" s="1187">
        <f t="shared" si="2"/>
        <v>0</v>
      </c>
      <c r="M68" s="1195">
        <f t="shared" si="3"/>
        <v>0</v>
      </c>
      <c r="N68" s="812"/>
      <c r="O68" s="428"/>
      <c r="P68" s="428"/>
      <c r="Q68" s="428"/>
      <c r="R68" s="428"/>
      <c r="S68" s="428"/>
      <c r="T68" s="428"/>
    </row>
    <row r="69" ht="39" customHeight="1">
      <c r="A69" s="1676" t="s">
        <v>93</v>
      </c>
      <c r="B69" s="1577">
        <v>0</v>
      </c>
      <c r="C69" s="1578">
        <v>0</v>
      </c>
      <c r="D69" s="1579">
        <f>B69+C69</f>
        <v>0</v>
      </c>
      <c r="E69" s="1577">
        <v>0</v>
      </c>
      <c r="F69" s="1578">
        <v>0</v>
      </c>
      <c r="G69" s="1579">
        <f>E69+F69</f>
        <v>0</v>
      </c>
      <c r="H69" s="1577">
        <v>0</v>
      </c>
      <c r="I69" s="1578">
        <v>0</v>
      </c>
      <c r="J69" s="1579">
        <f t="shared" si="8"/>
        <v>0</v>
      </c>
      <c r="K69" s="1191">
        <f t="shared" si="1"/>
        <v>0</v>
      </c>
      <c r="L69" s="1196">
        <f t="shared" si="2"/>
        <v>0</v>
      </c>
      <c r="M69" s="1197">
        <f t="shared" si="3"/>
        <v>0</v>
      </c>
      <c r="N69" s="812"/>
      <c r="O69" s="428"/>
      <c r="P69" s="428"/>
      <c r="Q69" s="428"/>
      <c r="R69" s="428"/>
      <c r="S69" s="428"/>
      <c r="T69" s="428"/>
    </row>
    <row r="70" ht="35.25" customHeight="1">
      <c r="A70" s="1674" t="s">
        <v>14</v>
      </c>
      <c r="B70" s="1590">
        <f t="shared" ref="B70:J70" si="9">SUM(B63:B69)</f>
        <v>0</v>
      </c>
      <c r="C70" s="1663">
        <f t="shared" si="9"/>
        <v>0</v>
      </c>
      <c r="D70" s="1591">
        <f t="shared" si="9"/>
        <v>0</v>
      </c>
      <c r="E70" s="1590">
        <f t="shared" si="9"/>
        <v>0</v>
      </c>
      <c r="F70" s="1663">
        <f t="shared" si="9"/>
        <v>0</v>
      </c>
      <c r="G70" s="1591">
        <f t="shared" si="9"/>
        <v>0</v>
      </c>
      <c r="H70" s="1590">
        <f t="shared" si="9"/>
        <v>0</v>
      </c>
      <c r="I70" s="1663">
        <f t="shared" si="9"/>
        <v>0</v>
      </c>
      <c r="J70" s="1591">
        <f t="shared" si="9"/>
        <v>0</v>
      </c>
      <c r="K70" s="1009">
        <f t="shared" si="1"/>
        <v>0</v>
      </c>
      <c r="L70" s="1192">
        <f t="shared" si="2"/>
        <v>0</v>
      </c>
      <c r="M70" s="1193">
        <f t="shared" si="3"/>
        <v>0</v>
      </c>
      <c r="N70" s="805"/>
      <c r="O70" s="428"/>
      <c r="P70" s="428"/>
      <c r="Q70" s="428"/>
      <c r="R70" s="428"/>
      <c r="S70" s="428"/>
      <c r="T70" s="428"/>
    </row>
    <row r="71" ht="45" customHeight="1">
      <c r="A71" s="1677" t="s">
        <v>15</v>
      </c>
      <c r="B71" s="1592">
        <f t="shared" ref="B71:J71" si="10">B61</f>
        <v>3</v>
      </c>
      <c r="C71" s="1593">
        <f t="shared" si="10"/>
        <v>50</v>
      </c>
      <c r="D71" s="1594">
        <f t="shared" si="10"/>
        <v>53</v>
      </c>
      <c r="E71" s="1592">
        <f t="shared" si="10"/>
        <v>2</v>
      </c>
      <c r="F71" s="1593">
        <f t="shared" si="10"/>
        <v>30</v>
      </c>
      <c r="G71" s="1594">
        <f t="shared" si="10"/>
        <v>32</v>
      </c>
      <c r="H71" s="1592">
        <f t="shared" si="10"/>
        <v>9</v>
      </c>
      <c r="I71" s="1593">
        <f t="shared" si="10"/>
        <v>32</v>
      </c>
      <c r="J71" s="1594">
        <f t="shared" si="10"/>
        <v>41</v>
      </c>
      <c r="K71" s="1009">
        <f t="shared" si="1"/>
        <v>14</v>
      </c>
      <c r="L71" s="1192">
        <f t="shared" si="2"/>
        <v>112</v>
      </c>
      <c r="M71" s="1193">
        <f t="shared" si="3"/>
        <v>126</v>
      </c>
      <c r="N71" s="805"/>
      <c r="O71" s="428"/>
      <c r="P71" s="428"/>
      <c r="Q71" s="428"/>
      <c r="R71" s="428"/>
      <c r="S71" s="428"/>
      <c r="T71" s="428"/>
    </row>
    <row r="72" ht="39.75" customHeight="1">
      <c r="A72" s="1678" t="s">
        <v>16</v>
      </c>
      <c r="B72" s="1595">
        <f t="shared" ref="B72:J72" si="11">B70</f>
        <v>0</v>
      </c>
      <c r="C72" s="1664">
        <f t="shared" si="11"/>
        <v>0</v>
      </c>
      <c r="D72" s="1665">
        <f t="shared" si="11"/>
        <v>0</v>
      </c>
      <c r="E72" s="1595">
        <f t="shared" si="11"/>
        <v>0</v>
      </c>
      <c r="F72" s="1664">
        <f t="shared" si="11"/>
        <v>0</v>
      </c>
      <c r="G72" s="1665">
        <f t="shared" si="11"/>
        <v>0</v>
      </c>
      <c r="H72" s="1595">
        <f t="shared" si="11"/>
        <v>0</v>
      </c>
      <c r="I72" s="1664">
        <f t="shared" si="11"/>
        <v>0</v>
      </c>
      <c r="J72" s="1665">
        <f t="shared" si="11"/>
        <v>0</v>
      </c>
      <c r="K72" s="1009">
        <f t="shared" si="1"/>
        <v>0</v>
      </c>
      <c r="L72" s="1192">
        <f t="shared" si="2"/>
        <v>0</v>
      </c>
      <c r="M72" s="1193">
        <f t="shared" si="3"/>
        <v>0</v>
      </c>
      <c r="N72" s="1654"/>
      <c r="O72" s="428"/>
      <c r="P72" s="428"/>
      <c r="Q72" s="428"/>
      <c r="R72" s="428"/>
      <c r="S72" s="428"/>
      <c r="T72" s="428"/>
    </row>
    <row r="73" ht="39.75" customHeight="1">
      <c r="A73" s="1679" t="s">
        <v>17</v>
      </c>
      <c r="B73" s="1200">
        <f t="shared" ref="B73:J73" si="12">SUM(B71:B72)</f>
        <v>3</v>
      </c>
      <c r="C73" s="1201">
        <f t="shared" si="12"/>
        <v>50</v>
      </c>
      <c r="D73" s="1202">
        <f t="shared" si="12"/>
        <v>53</v>
      </c>
      <c r="E73" s="1200">
        <f t="shared" si="12"/>
        <v>2</v>
      </c>
      <c r="F73" s="1201">
        <f t="shared" si="12"/>
        <v>30</v>
      </c>
      <c r="G73" s="1202">
        <f t="shared" si="12"/>
        <v>32</v>
      </c>
      <c r="H73" s="1200">
        <f t="shared" si="12"/>
        <v>9</v>
      </c>
      <c r="I73" s="1201">
        <f t="shared" si="12"/>
        <v>32</v>
      </c>
      <c r="J73" s="1202">
        <f t="shared" si="12"/>
        <v>41</v>
      </c>
      <c r="K73" s="1203">
        <f t="shared" ref="K73" si="13">B73+E73+H73</f>
        <v>14</v>
      </c>
      <c r="L73" s="1204">
        <f t="shared" ref="L73" si="14">C73+F73+I73</f>
        <v>112</v>
      </c>
      <c r="M73" s="1205">
        <f t="shared" ref="M73" si="15">D73+G73+J73</f>
        <v>126</v>
      </c>
      <c r="N73" s="431"/>
      <c r="O73" s="428"/>
      <c r="P73" s="428"/>
      <c r="Q73" s="428"/>
      <c r="R73" s="428"/>
      <c r="S73" s="428"/>
      <c r="T73" s="428"/>
    </row>
  </sheetData>
  <mergeCells count="10">
    <mergeCell ref="A1:M1"/>
    <mergeCell ref="B4:D4"/>
    <mergeCell ref="A2:M2"/>
    <mergeCell ref="A4:A6"/>
    <mergeCell ref="K4:M5"/>
    <mergeCell ref="B5:D5"/>
    <mergeCell ref="E5:G5"/>
    <mergeCell ref="H5:J5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25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7">
    <tabColor indexed="5"/>
  </sheetPr>
  <sheetViews>
    <sheetView zoomScale="40" zoomScaleNormal="40" workbookViewId="0">
      <selection activeCell="T17" sqref="T17"/>
    </sheetView>
  </sheetViews>
  <sheetFormatPr defaultColWidth="9.140625" defaultRowHeight="26.25"/>
  <cols>
    <col customWidth="1" min="1" max="1" style="541" width="91"/>
    <col customWidth="1" min="2" max="3" style="541" width="10.85546875"/>
    <col customWidth="1" min="4" max="4" style="541" width="14.5703125"/>
    <col customWidth="1" min="5" max="5" style="541" width="12.85546875"/>
    <col customWidth="1" min="6" max="6" style="541" width="14.140625"/>
    <col customWidth="1" min="7" max="7" style="541" width="15"/>
    <col customWidth="1" min="8" max="8" style="541" width="15.7109375"/>
    <col customWidth="1" min="9" max="9" style="541" width="16.140625"/>
    <col customWidth="1" min="10" max="10" style="541" width="15.7109375"/>
    <col customWidth="1" min="11" max="12" style="541" width="14.5703125"/>
    <col customWidth="1" min="13" max="13" style="542" width="15.28515625"/>
    <col customWidth="1" min="14" max="17" style="541" width="9.140625"/>
    <col customWidth="1" min="18" max="18" style="541" width="10.5703125"/>
    <col customWidth="1" min="19" max="19" style="541" width="11.28515625"/>
    <col min="20" max="16384" style="428" width="9.140625"/>
  </cols>
  <sheetData>
    <row r="1" ht="53.25" customHeight="1">
      <c r="A1" s="1769" t="s">
        <v>84</v>
      </c>
      <c r="B1" s="1769"/>
      <c r="C1" s="1769"/>
      <c r="D1" s="1769"/>
      <c r="E1" s="1769"/>
      <c r="F1" s="1769"/>
      <c r="G1" s="1769"/>
      <c r="H1" s="1769"/>
      <c r="I1" s="1769"/>
      <c r="J1" s="1769"/>
      <c r="K1" s="1769"/>
      <c r="L1" s="1769"/>
      <c r="M1" s="1769"/>
      <c r="N1" s="479"/>
      <c r="O1" s="479"/>
      <c r="P1" s="479"/>
      <c r="Q1" s="479"/>
      <c r="R1" s="428"/>
      <c r="S1" s="428"/>
    </row>
    <row r="2" ht="12" customHeight="1">
      <c r="A2" s="1186"/>
      <c r="B2" s="1186"/>
      <c r="C2" s="1186"/>
      <c r="D2" s="1186"/>
      <c r="E2" s="1186"/>
      <c r="F2" s="1186"/>
      <c r="G2" s="1186"/>
      <c r="H2" s="1186"/>
      <c r="I2" s="1186"/>
      <c r="J2" s="1186"/>
      <c r="K2" s="1186"/>
      <c r="L2" s="1186"/>
      <c r="M2" s="1186"/>
      <c r="N2" s="479"/>
      <c r="O2" s="479"/>
      <c r="P2" s="479"/>
      <c r="Q2" s="479"/>
      <c r="R2" s="428"/>
      <c r="S2" s="428"/>
    </row>
    <row r="3" ht="38.25" customHeight="1">
      <c r="A3" s="1769" t="s">
        <v>168</v>
      </c>
      <c r="B3" s="1769"/>
      <c r="C3" s="1769"/>
      <c r="D3" s="1769"/>
      <c r="E3" s="1769"/>
      <c r="F3" s="1769"/>
      <c r="G3" s="1769"/>
      <c r="H3" s="1769"/>
      <c r="I3" s="1769"/>
      <c r="J3" s="1769"/>
      <c r="K3" s="1769"/>
      <c r="L3" s="1769"/>
      <c r="M3" s="1769"/>
      <c r="N3" s="479"/>
      <c r="O3" s="479"/>
      <c r="P3" s="479"/>
      <c r="Q3" s="479"/>
      <c r="R3" s="428"/>
      <c r="S3" s="428"/>
    </row>
    <row r="4" ht="15.75" customHeight="1">
      <c r="A4" s="480"/>
      <c r="B4" s="428"/>
      <c r="C4" s="428"/>
      <c r="D4" s="428"/>
      <c r="E4" s="428"/>
      <c r="F4" s="428"/>
      <c r="G4" s="428"/>
      <c r="H4" s="428"/>
      <c r="I4" s="428"/>
      <c r="J4" s="428"/>
      <c r="K4" s="428"/>
      <c r="L4" s="428"/>
      <c r="M4" s="428"/>
      <c r="N4" s="428"/>
      <c r="O4" s="428"/>
      <c r="P4" s="428"/>
      <c r="Q4" s="428"/>
      <c r="R4" s="428"/>
      <c r="S4" s="428"/>
    </row>
    <row r="5" ht="33" customHeight="1">
      <c r="A5" s="1770" t="s">
        <v>0</v>
      </c>
      <c r="B5" s="1780" t="s">
        <v>18</v>
      </c>
      <c r="C5" s="1774"/>
      <c r="D5" s="1775"/>
      <c r="E5" s="1780" t="s">
        <v>19</v>
      </c>
      <c r="F5" s="1774"/>
      <c r="G5" s="1775"/>
      <c r="H5" s="1780" t="s">
        <v>20</v>
      </c>
      <c r="I5" s="1774"/>
      <c r="J5" s="1775"/>
      <c r="K5" s="1773" t="s">
        <v>107</v>
      </c>
      <c r="L5" s="1774"/>
      <c r="M5" s="1775"/>
      <c r="N5" s="428"/>
      <c r="O5" s="428"/>
      <c r="P5" s="428"/>
      <c r="Q5" s="428"/>
      <c r="R5" s="428"/>
      <c r="S5" s="428"/>
    </row>
    <row r="6" ht="33" customHeight="1">
      <c r="A6" s="1771"/>
      <c r="B6" s="1779" t="s">
        <v>23</v>
      </c>
      <c r="C6" s="1777"/>
      <c r="D6" s="1778"/>
      <c r="E6" s="1779" t="s">
        <v>23</v>
      </c>
      <c r="F6" s="1777"/>
      <c r="G6" s="1778"/>
      <c r="H6" s="1779" t="s">
        <v>23</v>
      </c>
      <c r="I6" s="1777"/>
      <c r="J6" s="1778"/>
      <c r="K6" s="1776"/>
      <c r="L6" s="1777"/>
      <c r="M6" s="1778"/>
      <c r="N6" s="428"/>
      <c r="O6" s="428"/>
      <c r="P6" s="428"/>
      <c r="Q6" s="428"/>
      <c r="R6" s="428"/>
      <c r="S6" s="428"/>
    </row>
    <row r="7" ht="99.75" customHeight="1">
      <c r="A7" s="1772"/>
      <c r="B7" s="481" t="s">
        <v>4</v>
      </c>
      <c r="C7" s="482" t="s">
        <v>5</v>
      </c>
      <c r="D7" s="483" t="s">
        <v>6</v>
      </c>
      <c r="E7" s="481" t="s">
        <v>4</v>
      </c>
      <c r="F7" s="482" t="s">
        <v>5</v>
      </c>
      <c r="G7" s="483" t="s">
        <v>6</v>
      </c>
      <c r="H7" s="481" t="s">
        <v>4</v>
      </c>
      <c r="I7" s="482" t="s">
        <v>5</v>
      </c>
      <c r="J7" s="483" t="s">
        <v>6</v>
      </c>
      <c r="K7" s="484" t="s">
        <v>4</v>
      </c>
      <c r="L7" s="482" t="s">
        <v>5</v>
      </c>
      <c r="M7" s="483" t="s">
        <v>6</v>
      </c>
      <c r="N7" s="428"/>
      <c r="O7" s="428"/>
      <c r="P7" s="428"/>
      <c r="Q7" s="428"/>
      <c r="R7" s="428"/>
      <c r="S7" s="428"/>
    </row>
    <row r="8" ht="39.950000000000003" customHeight="1">
      <c r="A8" s="485" t="s">
        <v>7</v>
      </c>
      <c r="B8" s="486"/>
      <c r="C8" s="487"/>
      <c r="D8" s="488"/>
      <c r="E8" s="486"/>
      <c r="F8" s="487"/>
      <c r="G8" s="488"/>
      <c r="H8" s="486"/>
      <c r="I8" s="487"/>
      <c r="J8" s="488"/>
      <c r="K8" s="489"/>
      <c r="L8" s="490"/>
      <c r="M8" s="1179"/>
      <c r="N8" s="428"/>
      <c r="O8" s="428"/>
      <c r="P8" s="428"/>
      <c r="Q8" s="428"/>
      <c r="R8" s="428"/>
      <c r="S8" s="428"/>
    </row>
    <row r="9" s="496" customFormat="1" ht="39.950000000000003" customHeight="1">
      <c r="A9" s="491" t="s">
        <v>63</v>
      </c>
      <c r="B9" s="492">
        <v>0</v>
      </c>
      <c r="C9" s="493">
        <v>0</v>
      </c>
      <c r="D9" s="494">
        <f>B9+C9</f>
        <v>0</v>
      </c>
      <c r="E9" s="492">
        <v>0</v>
      </c>
      <c r="F9" s="493">
        <v>0</v>
      </c>
      <c r="G9" s="494">
        <f t="shared" ref="G9:G11" si="0">E9+F9</f>
        <v>0</v>
      </c>
      <c r="H9" s="492">
        <v>1</v>
      </c>
      <c r="I9" s="493">
        <v>1</v>
      </c>
      <c r="J9" s="494">
        <v>2</v>
      </c>
      <c r="K9" s="495">
        <f>B9+E9+H9</f>
        <v>1</v>
      </c>
      <c r="L9" s="495">
        <f t="shared" ref="L9:M9" si="1">C9+F9+I9</f>
        <v>1</v>
      </c>
      <c r="M9" s="1180">
        <f t="shared" si="1"/>
        <v>2</v>
      </c>
    </row>
    <row r="10" s="496" customFormat="1" ht="39.950000000000003" customHeight="1">
      <c r="A10" s="491" t="s">
        <v>58</v>
      </c>
      <c r="B10" s="492">
        <v>0</v>
      </c>
      <c r="C10" s="493">
        <v>0</v>
      </c>
      <c r="D10" s="494">
        <f>B10+C10</f>
        <v>0</v>
      </c>
      <c r="E10" s="492">
        <v>0</v>
      </c>
      <c r="F10" s="493">
        <v>0</v>
      </c>
      <c r="G10" s="494">
        <f t="shared" si="0"/>
        <v>0</v>
      </c>
      <c r="H10" s="492">
        <v>0</v>
      </c>
      <c r="I10" s="493">
        <v>2</v>
      </c>
      <c r="J10" s="494">
        <v>2</v>
      </c>
      <c r="K10" s="495">
        <f t="shared" ref="K10:K26" si="2">B10+E10+H10</f>
        <v>0</v>
      </c>
      <c r="L10" s="495">
        <f t="shared" ref="L10:L26" si="3">C10+F10+I10</f>
        <v>2</v>
      </c>
      <c r="M10" s="1180">
        <f t="shared" ref="M10:M26" si="4">D10+G10+J10</f>
        <v>2</v>
      </c>
    </row>
    <row r="11" s="496" customFormat="1" ht="39.950000000000003" customHeight="1">
      <c r="A11" s="491" t="s">
        <v>27</v>
      </c>
      <c r="B11" s="492">
        <v>0</v>
      </c>
      <c r="C11" s="493">
        <v>0</v>
      </c>
      <c r="D11" s="494">
        <f>B11+C11</f>
        <v>0</v>
      </c>
      <c r="E11" s="492">
        <v>2</v>
      </c>
      <c r="F11" s="493">
        <v>0</v>
      </c>
      <c r="G11" s="494">
        <f t="shared" si="0"/>
        <v>2</v>
      </c>
      <c r="H11" s="492">
        <v>0</v>
      </c>
      <c r="I11" s="493">
        <v>0</v>
      </c>
      <c r="J11" s="494">
        <f>H11+I11</f>
        <v>0</v>
      </c>
      <c r="K11" s="1191">
        <f t="shared" si="2"/>
        <v>2</v>
      </c>
      <c r="L11" s="1191">
        <f t="shared" si="3"/>
        <v>0</v>
      </c>
      <c r="M11" s="1181">
        <f t="shared" si="4"/>
        <v>2</v>
      </c>
    </row>
    <row r="12" ht="39.950000000000003" customHeight="1">
      <c r="A12" s="497" t="s">
        <v>8</v>
      </c>
      <c r="B12" s="498">
        <f t="shared" ref="B12:J12" si="5">SUM(B9:B11)</f>
        <v>0</v>
      </c>
      <c r="C12" s="499">
        <f t="shared" si="5"/>
        <v>0</v>
      </c>
      <c r="D12" s="500">
        <f t="shared" si="5"/>
        <v>0</v>
      </c>
      <c r="E12" s="498">
        <f t="shared" si="5"/>
        <v>2</v>
      </c>
      <c r="F12" s="498">
        <f t="shared" si="5"/>
        <v>0</v>
      </c>
      <c r="G12" s="498">
        <f t="shared" si="5"/>
        <v>2</v>
      </c>
      <c r="H12" s="498">
        <f t="shared" si="5"/>
        <v>1</v>
      </c>
      <c r="I12" s="499">
        <f t="shared" si="5"/>
        <v>3</v>
      </c>
      <c r="J12" s="500">
        <f t="shared" si="5"/>
        <v>4</v>
      </c>
      <c r="K12" s="1009">
        <f t="shared" si="2"/>
        <v>3</v>
      </c>
      <c r="L12" s="1010">
        <f t="shared" si="3"/>
        <v>3</v>
      </c>
      <c r="M12" s="1182">
        <f t="shared" si="4"/>
        <v>6</v>
      </c>
      <c r="N12" s="428"/>
      <c r="O12" s="428"/>
      <c r="P12" s="428"/>
      <c r="Q12" s="428"/>
      <c r="R12" s="428"/>
      <c r="S12" s="428"/>
    </row>
    <row r="13" ht="39.950000000000003" customHeight="1">
      <c r="A13" s="501" t="s">
        <v>9</v>
      </c>
      <c r="B13" s="502"/>
      <c r="C13" s="503"/>
      <c r="D13" s="504"/>
      <c r="E13" s="502"/>
      <c r="F13" s="503"/>
      <c r="G13" s="504"/>
      <c r="H13" s="502"/>
      <c r="I13" s="503"/>
      <c r="J13" s="504"/>
      <c r="K13" s="1008"/>
      <c r="L13" s="1008"/>
      <c r="M13" s="1183"/>
      <c r="N13" s="428"/>
      <c r="O13" s="428"/>
      <c r="P13" s="428"/>
      <c r="Q13" s="428"/>
      <c r="R13" s="428"/>
      <c r="S13" s="428"/>
    </row>
    <row r="14" ht="39.950000000000003" customHeight="1">
      <c r="A14" s="505" t="s">
        <v>10</v>
      </c>
      <c r="B14" s="506"/>
      <c r="C14" s="507"/>
      <c r="D14" s="508"/>
      <c r="E14" s="506"/>
      <c r="F14" s="507"/>
      <c r="G14" s="508"/>
      <c r="H14" s="506"/>
      <c r="I14" s="507"/>
      <c r="J14" s="508"/>
      <c r="K14" s="495"/>
      <c r="L14" s="495"/>
      <c r="M14" s="1180"/>
      <c r="N14" s="428"/>
      <c r="O14" s="428"/>
      <c r="P14" s="428"/>
      <c r="Q14" s="428"/>
      <c r="R14" s="428"/>
      <c r="S14" s="428"/>
    </row>
    <row r="15" ht="45" customHeight="1">
      <c r="A15" s="509" t="s">
        <v>63</v>
      </c>
      <c r="B15" s="510">
        <v>0</v>
      </c>
      <c r="C15" s="511">
        <v>0</v>
      </c>
      <c r="D15" s="512">
        <v>0</v>
      </c>
      <c r="E15" s="510">
        <v>0</v>
      </c>
      <c r="F15" s="511">
        <v>0</v>
      </c>
      <c r="G15" s="512">
        <v>0</v>
      </c>
      <c r="H15" s="513">
        <v>1</v>
      </c>
      <c r="I15" s="514">
        <v>1</v>
      </c>
      <c r="J15" s="512">
        <v>2</v>
      </c>
      <c r="K15" s="495">
        <f t="shared" si="2"/>
        <v>1</v>
      </c>
      <c r="L15" s="495">
        <f t="shared" si="3"/>
        <v>1</v>
      </c>
      <c r="M15" s="1180">
        <f t="shared" si="4"/>
        <v>2</v>
      </c>
      <c r="N15" s="428"/>
      <c r="O15" s="428"/>
      <c r="P15" s="428"/>
      <c r="Q15" s="428"/>
      <c r="R15" s="428"/>
      <c r="S15" s="428"/>
    </row>
    <row r="16" ht="39.950000000000003" customHeight="1">
      <c r="A16" s="509" t="s">
        <v>58</v>
      </c>
      <c r="B16" s="510">
        <v>0</v>
      </c>
      <c r="C16" s="511">
        <v>0</v>
      </c>
      <c r="D16" s="512">
        <v>0</v>
      </c>
      <c r="E16" s="510">
        <v>0</v>
      </c>
      <c r="F16" s="511">
        <v>0</v>
      </c>
      <c r="G16" s="512">
        <v>0</v>
      </c>
      <c r="H16" s="510">
        <v>0</v>
      </c>
      <c r="I16" s="514">
        <v>2</v>
      </c>
      <c r="J16" s="518">
        <v>2</v>
      </c>
      <c r="K16" s="495">
        <f t="shared" si="2"/>
        <v>0</v>
      </c>
      <c r="L16" s="495">
        <f t="shared" si="3"/>
        <v>2</v>
      </c>
      <c r="M16" s="1180">
        <f t="shared" si="4"/>
        <v>2</v>
      </c>
      <c r="N16" s="428"/>
      <c r="O16" s="428"/>
      <c r="P16" s="428"/>
      <c r="Q16" s="428"/>
      <c r="R16" s="428"/>
      <c r="S16" s="428"/>
    </row>
    <row r="17" ht="39.950000000000003" customHeight="1">
      <c r="A17" s="509" t="s">
        <v>27</v>
      </c>
      <c r="B17" s="510">
        <v>0</v>
      </c>
      <c r="C17" s="511">
        <v>0</v>
      </c>
      <c r="D17" s="512">
        <v>0</v>
      </c>
      <c r="E17" s="513">
        <v>2</v>
      </c>
      <c r="F17" s="511">
        <v>0</v>
      </c>
      <c r="G17" s="512">
        <v>2</v>
      </c>
      <c r="H17" s="513">
        <v>0</v>
      </c>
      <c r="I17" s="511">
        <v>0</v>
      </c>
      <c r="J17" s="512">
        <v>0</v>
      </c>
      <c r="K17" s="1191">
        <f t="shared" si="2"/>
        <v>2</v>
      </c>
      <c r="L17" s="1191">
        <f t="shared" si="3"/>
        <v>0</v>
      </c>
      <c r="M17" s="1181">
        <f t="shared" si="4"/>
        <v>2</v>
      </c>
      <c r="N17" s="428"/>
      <c r="O17" s="428"/>
      <c r="P17" s="428"/>
      <c r="Q17" s="428"/>
      <c r="R17" s="428"/>
      <c r="S17" s="428"/>
    </row>
    <row r="18" ht="39.950000000000003" customHeight="1">
      <c r="A18" s="519" t="s">
        <v>12</v>
      </c>
      <c r="B18" s="520">
        <f t="shared" ref="B18:J18" si="6">SUM(B15:B17)</f>
        <v>0</v>
      </c>
      <c r="C18" s="521">
        <f t="shared" si="6"/>
        <v>0</v>
      </c>
      <c r="D18" s="522">
        <f t="shared" si="6"/>
        <v>0</v>
      </c>
      <c r="E18" s="520">
        <f t="shared" si="6"/>
        <v>2</v>
      </c>
      <c r="F18" s="520">
        <f t="shared" si="6"/>
        <v>0</v>
      </c>
      <c r="G18" s="520">
        <f t="shared" si="6"/>
        <v>2</v>
      </c>
      <c r="H18" s="520">
        <f t="shared" si="6"/>
        <v>1</v>
      </c>
      <c r="I18" s="521">
        <f t="shared" si="6"/>
        <v>3</v>
      </c>
      <c r="J18" s="521">
        <f t="shared" si="6"/>
        <v>4</v>
      </c>
      <c r="K18" s="1009">
        <f t="shared" si="2"/>
        <v>3</v>
      </c>
      <c r="L18" s="1010">
        <f t="shared" si="3"/>
        <v>3</v>
      </c>
      <c r="M18" s="1182">
        <f t="shared" si="4"/>
        <v>6</v>
      </c>
      <c r="N18" s="428"/>
      <c r="O18" s="428"/>
      <c r="P18" s="428"/>
      <c r="Q18" s="428"/>
      <c r="R18" s="428"/>
      <c r="S18" s="428"/>
    </row>
    <row r="19" ht="58.5" customHeight="1">
      <c r="A19" s="523" t="s">
        <v>13</v>
      </c>
      <c r="B19" s="524"/>
      <c r="C19" s="525"/>
      <c r="D19" s="526"/>
      <c r="E19" s="527"/>
      <c r="F19" s="528"/>
      <c r="G19" s="529"/>
      <c r="H19" s="527"/>
      <c r="I19" s="528"/>
      <c r="J19" s="529"/>
      <c r="K19" s="1008"/>
      <c r="L19" s="1008"/>
      <c r="M19" s="1183"/>
      <c r="N19" s="428"/>
      <c r="O19" s="428"/>
      <c r="P19" s="428"/>
      <c r="Q19" s="428"/>
      <c r="R19" s="428"/>
      <c r="S19" s="428"/>
    </row>
    <row r="20" ht="39.950000000000003" customHeight="1">
      <c r="A20" s="509" t="s">
        <v>63</v>
      </c>
      <c r="B20" s="515">
        <v>0</v>
      </c>
      <c r="C20" s="516">
        <v>0</v>
      </c>
      <c r="D20" s="517">
        <f>B20+C20</f>
        <v>0</v>
      </c>
      <c r="E20" s="515">
        <v>0</v>
      </c>
      <c r="F20" s="516">
        <v>0</v>
      </c>
      <c r="G20" s="517">
        <f>E20+F20</f>
        <v>0</v>
      </c>
      <c r="H20" s="515">
        <v>0</v>
      </c>
      <c r="I20" s="516">
        <v>0</v>
      </c>
      <c r="J20" s="517">
        <f t="shared" ref="J20:J22" si="7">H20+I20</f>
        <v>0</v>
      </c>
      <c r="K20" s="495">
        <f t="shared" si="2"/>
        <v>0</v>
      </c>
      <c r="L20" s="495">
        <f t="shared" si="3"/>
        <v>0</v>
      </c>
      <c r="M20" s="1180">
        <f t="shared" si="4"/>
        <v>0</v>
      </c>
      <c r="N20" s="428"/>
      <c r="O20" s="428"/>
      <c r="P20" s="428"/>
      <c r="Q20" s="428"/>
      <c r="R20" s="428"/>
      <c r="S20" s="428"/>
    </row>
    <row r="21" ht="39.950000000000003" customHeight="1">
      <c r="A21" s="509" t="s">
        <v>58</v>
      </c>
      <c r="B21" s="515">
        <v>0</v>
      </c>
      <c r="C21" s="516">
        <v>0</v>
      </c>
      <c r="D21" s="517">
        <f>B21+C21</f>
        <v>0</v>
      </c>
      <c r="E21" s="515">
        <v>0</v>
      </c>
      <c r="F21" s="516">
        <v>0</v>
      </c>
      <c r="G21" s="517">
        <f>E21+F21</f>
        <v>0</v>
      </c>
      <c r="H21" s="515">
        <v>0</v>
      </c>
      <c r="I21" s="516">
        <v>0</v>
      </c>
      <c r="J21" s="517">
        <f t="shared" si="7"/>
        <v>0</v>
      </c>
      <c r="K21" s="495">
        <f t="shared" si="2"/>
        <v>0</v>
      </c>
      <c r="L21" s="495">
        <f t="shared" si="3"/>
        <v>0</v>
      </c>
      <c r="M21" s="1180">
        <f t="shared" si="4"/>
        <v>0</v>
      </c>
      <c r="N21" s="428"/>
      <c r="O21" s="428"/>
      <c r="P21" s="428"/>
      <c r="Q21" s="428"/>
      <c r="R21" s="428"/>
      <c r="S21" s="428"/>
    </row>
    <row r="22" ht="46.5" customHeight="1">
      <c r="A22" s="509" t="s">
        <v>27</v>
      </c>
      <c r="B22" s="515">
        <v>0</v>
      </c>
      <c r="C22" s="516">
        <v>0</v>
      </c>
      <c r="D22" s="517">
        <f>B22+C22</f>
        <v>0</v>
      </c>
      <c r="E22" s="515">
        <v>0</v>
      </c>
      <c r="F22" s="516">
        <v>0</v>
      </c>
      <c r="G22" s="517">
        <f>E22+F22</f>
        <v>0</v>
      </c>
      <c r="H22" s="515">
        <v>0</v>
      </c>
      <c r="I22" s="516">
        <v>0</v>
      </c>
      <c r="J22" s="517">
        <f t="shared" si="7"/>
        <v>0</v>
      </c>
      <c r="K22" s="1191">
        <f t="shared" si="2"/>
        <v>0</v>
      </c>
      <c r="L22" s="1191">
        <f t="shared" si="3"/>
        <v>0</v>
      </c>
      <c r="M22" s="1181">
        <f t="shared" si="4"/>
        <v>0</v>
      </c>
      <c r="N22" s="428"/>
      <c r="O22" s="428"/>
      <c r="P22" s="428"/>
      <c r="Q22" s="428"/>
      <c r="R22" s="428"/>
      <c r="S22" s="428"/>
    </row>
    <row r="23" ht="39.950000000000003" customHeight="1">
      <c r="A23" s="519" t="s">
        <v>14</v>
      </c>
      <c r="B23" s="530">
        <f t="shared" ref="B23:J23" si="8">SUM(B20:B22)</f>
        <v>0</v>
      </c>
      <c r="C23" s="531">
        <f t="shared" si="8"/>
        <v>0</v>
      </c>
      <c r="D23" s="532">
        <f t="shared" si="8"/>
        <v>0</v>
      </c>
      <c r="E23" s="530">
        <f t="shared" si="8"/>
        <v>0</v>
      </c>
      <c r="F23" s="531">
        <f t="shared" si="8"/>
        <v>0</v>
      </c>
      <c r="G23" s="532">
        <f t="shared" si="8"/>
        <v>0</v>
      </c>
      <c r="H23" s="530">
        <f t="shared" si="8"/>
        <v>0</v>
      </c>
      <c r="I23" s="531">
        <f t="shared" si="8"/>
        <v>0</v>
      </c>
      <c r="J23" s="532">
        <f t="shared" si="8"/>
        <v>0</v>
      </c>
      <c r="K23" s="1009">
        <f t="shared" si="2"/>
        <v>0</v>
      </c>
      <c r="L23" s="1010">
        <f t="shared" si="3"/>
        <v>0</v>
      </c>
      <c r="M23" s="1182">
        <f t="shared" si="4"/>
        <v>0</v>
      </c>
      <c r="N23" s="428"/>
      <c r="O23" s="428"/>
      <c r="P23" s="428"/>
      <c r="Q23" s="428"/>
      <c r="R23" s="428"/>
      <c r="S23" s="428"/>
    </row>
    <row r="24" ht="39.950000000000003" customHeight="1">
      <c r="A24" s="533" t="s">
        <v>15</v>
      </c>
      <c r="B24" s="534">
        <f t="shared" ref="B24:J24" si="9">B18</f>
        <v>0</v>
      </c>
      <c r="C24" s="535">
        <f t="shared" si="9"/>
        <v>0</v>
      </c>
      <c r="D24" s="536">
        <f t="shared" si="9"/>
        <v>0</v>
      </c>
      <c r="E24" s="534">
        <f t="shared" si="9"/>
        <v>2</v>
      </c>
      <c r="F24" s="535">
        <f t="shared" si="9"/>
        <v>0</v>
      </c>
      <c r="G24" s="536">
        <f t="shared" si="9"/>
        <v>2</v>
      </c>
      <c r="H24" s="534">
        <f t="shared" si="9"/>
        <v>1</v>
      </c>
      <c r="I24" s="535">
        <f t="shared" si="9"/>
        <v>3</v>
      </c>
      <c r="J24" s="536">
        <f t="shared" si="9"/>
        <v>4</v>
      </c>
      <c r="K24" s="1009">
        <f t="shared" si="2"/>
        <v>3</v>
      </c>
      <c r="L24" s="1010">
        <f t="shared" si="3"/>
        <v>3</v>
      </c>
      <c r="M24" s="1182">
        <f t="shared" si="4"/>
        <v>6</v>
      </c>
      <c r="N24" s="428"/>
      <c r="O24" s="428"/>
      <c r="P24" s="428"/>
      <c r="Q24" s="428"/>
      <c r="R24" s="428"/>
      <c r="S24" s="428"/>
    </row>
    <row r="25" ht="39.950000000000003" customHeight="1">
      <c r="A25" s="537" t="s">
        <v>16</v>
      </c>
      <c r="B25" s="538">
        <f t="shared" ref="B25:J25" si="10">B23</f>
        <v>0</v>
      </c>
      <c r="C25" s="539">
        <f t="shared" si="10"/>
        <v>0</v>
      </c>
      <c r="D25" s="540">
        <f t="shared" si="10"/>
        <v>0</v>
      </c>
      <c r="E25" s="538">
        <f t="shared" si="10"/>
        <v>0</v>
      </c>
      <c r="F25" s="539">
        <f t="shared" si="10"/>
        <v>0</v>
      </c>
      <c r="G25" s="540">
        <f t="shared" si="10"/>
        <v>0</v>
      </c>
      <c r="H25" s="538">
        <f t="shared" si="10"/>
        <v>0</v>
      </c>
      <c r="I25" s="539">
        <f t="shared" si="10"/>
        <v>0</v>
      </c>
      <c r="J25" s="540">
        <f t="shared" si="10"/>
        <v>0</v>
      </c>
      <c r="K25" s="1009">
        <f t="shared" si="2"/>
        <v>0</v>
      </c>
      <c r="L25" s="1010">
        <f t="shared" si="3"/>
        <v>0</v>
      </c>
      <c r="M25" s="1182">
        <f t="shared" si="4"/>
        <v>0</v>
      </c>
      <c r="N25" s="428"/>
      <c r="O25" s="428"/>
      <c r="P25" s="428"/>
      <c r="Q25" s="428"/>
      <c r="R25" s="428"/>
      <c r="S25" s="428"/>
    </row>
    <row r="26" ht="52.5" customHeight="1">
      <c r="A26" s="814" t="s">
        <v>17</v>
      </c>
      <c r="B26" s="815">
        <f t="shared" ref="B26:J26" si="11">SUM(B24:B25)</f>
        <v>0</v>
      </c>
      <c r="C26" s="816">
        <f t="shared" si="11"/>
        <v>0</v>
      </c>
      <c r="D26" s="817">
        <f t="shared" si="11"/>
        <v>0</v>
      </c>
      <c r="E26" s="815">
        <f t="shared" si="11"/>
        <v>2</v>
      </c>
      <c r="F26" s="816">
        <f t="shared" si="11"/>
        <v>0</v>
      </c>
      <c r="G26" s="817">
        <f t="shared" si="11"/>
        <v>2</v>
      </c>
      <c r="H26" s="815">
        <f t="shared" si="11"/>
        <v>1</v>
      </c>
      <c r="I26" s="816">
        <f t="shared" si="11"/>
        <v>3</v>
      </c>
      <c r="J26" s="817">
        <f t="shared" si="11"/>
        <v>4</v>
      </c>
      <c r="K26" s="1203">
        <f t="shared" si="2"/>
        <v>3</v>
      </c>
      <c r="L26" s="1204">
        <f t="shared" si="3"/>
        <v>3</v>
      </c>
      <c r="M26" s="1209">
        <f t="shared" si="4"/>
        <v>6</v>
      </c>
      <c r="N26" s="428"/>
      <c r="O26" s="428"/>
      <c r="P26" s="428"/>
      <c r="Q26" s="428"/>
      <c r="R26" s="428"/>
      <c r="S26" s="428"/>
    </row>
    <row r="27" ht="39.950000000000003" customHeight="1"/>
    <row r="28" ht="39.950000000000003" customHeight="1"/>
    <row r="29" ht="39.950000000000003" customHeight="1"/>
    <row r="30" ht="39.950000000000003" customHeight="1"/>
    <row r="31" ht="39.950000000000003" customHeight="1"/>
    <row r="32" ht="45" customHeight="1"/>
    <row r="33" ht="39.950000000000003" customHeight="1"/>
    <row r="34" ht="39.950000000000003" customHeight="1"/>
    <row r="35" ht="49.5" customHeight="1"/>
  </sheetData>
  <mergeCells count="10">
    <mergeCell ref="A1:M1"/>
    <mergeCell ref="A3:M3"/>
    <mergeCell ref="A5:A7"/>
    <mergeCell ref="K5:M6"/>
    <mergeCell ref="B6:D6"/>
    <mergeCell ref="E6:G6"/>
    <mergeCell ref="H6:J6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3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8">
    <tabColor indexed="5"/>
  </sheetPr>
  <sheetViews>
    <sheetView zoomScale="50" zoomScaleNormal="50" workbookViewId="0">
      <selection activeCell="P30" sqref="P30"/>
    </sheetView>
  </sheetViews>
  <sheetFormatPr defaultRowHeight="26.25"/>
  <cols>
    <col customWidth="1" min="1" max="1" style="116" width="87.85546875"/>
    <col customWidth="1" min="2" max="2" style="116" width="13.7109375"/>
    <col customWidth="1" min="3" max="3" style="116" width="13.140625"/>
    <col customWidth="1" min="4" max="4" style="116" width="10.85546875"/>
    <col customWidth="1" min="5" max="5" style="116" width="14"/>
    <col customWidth="1" min="6" max="6" style="116" width="15.42578125"/>
    <col customWidth="1" min="7" max="7" style="116" width="12.28515625"/>
    <col customWidth="1" min="8" max="8" style="116" width="14"/>
    <col customWidth="1" min="9" max="9" style="116" width="12.5703125"/>
    <col customWidth="1" min="10" max="10" style="116" width="12"/>
    <col customWidth="1" min="11" max="11" style="116" width="15.140625"/>
    <col customWidth="1" min="12" max="12" style="116" width="14"/>
    <col customWidth="1" min="13" max="13" style="116" width="14.28515625"/>
    <col customWidth="1" min="14" max="14" style="116" width="15.7109375"/>
    <col customWidth="1" min="15" max="15" style="116" width="13.140625"/>
    <col customWidth="1" min="16" max="16" style="135" width="14.85546875"/>
    <col customWidth="1" min="17" max="17" style="116" width="12.85546875"/>
    <col customWidth="1" min="18" max="18" style="116" width="11.5703125"/>
    <col min="19" max="20" style="116" width="9.140625"/>
    <col bestFit="1" customWidth="1" min="21" max="21" style="116" width="10.5703125"/>
    <col customWidth="1" min="22" max="22" style="116" width="11.28515625"/>
    <col min="23" max="256" style="116" width="9.140625"/>
    <col customWidth="1" min="257" max="257" style="116" width="87.85546875"/>
    <col customWidth="1" min="258" max="272" style="116" width="10.85546875"/>
    <col customWidth="1" min="273" max="273" style="116" width="12.85546875"/>
    <col customWidth="1" min="274" max="274" style="116" width="11.5703125"/>
    <col min="275" max="276" style="116" width="9.140625"/>
    <col bestFit="1" customWidth="1" min="277" max="277" style="116" width="10.5703125"/>
    <col customWidth="1" min="278" max="278" style="116" width="11.28515625"/>
    <col min="279" max="512" style="116" width="9.140625"/>
    <col customWidth="1" min="513" max="513" style="116" width="87.85546875"/>
    <col customWidth="1" min="514" max="528" style="116" width="10.85546875"/>
    <col customWidth="1" min="529" max="529" style="116" width="12.85546875"/>
    <col customWidth="1" min="530" max="530" style="116" width="11.5703125"/>
    <col min="531" max="532" style="116" width="9.140625"/>
    <col bestFit="1" customWidth="1" min="533" max="533" style="116" width="10.5703125"/>
    <col customWidth="1" min="534" max="534" style="116" width="11.28515625"/>
    <col min="535" max="768" style="116" width="9.140625"/>
    <col customWidth="1" min="769" max="769" style="116" width="87.85546875"/>
    <col customWidth="1" min="770" max="784" style="116" width="10.85546875"/>
    <col customWidth="1" min="785" max="785" style="116" width="12.85546875"/>
    <col customWidth="1" min="786" max="786" style="116" width="11.5703125"/>
    <col min="787" max="788" style="116" width="9.140625"/>
    <col bestFit="1" customWidth="1" min="789" max="789" style="116" width="10.5703125"/>
    <col customWidth="1" min="790" max="790" style="116" width="11.28515625"/>
    <col min="791" max="1024" style="116" width="9.140625"/>
    <col customWidth="1" min="1025" max="1025" style="116" width="87.85546875"/>
    <col customWidth="1" min="1026" max="1040" style="116" width="10.85546875"/>
    <col customWidth="1" min="1041" max="1041" style="116" width="12.85546875"/>
    <col customWidth="1" min="1042" max="1042" style="116" width="11.5703125"/>
    <col min="1043" max="1044" style="116" width="9.140625"/>
    <col bestFit="1" customWidth="1" min="1045" max="1045" style="116" width="10.5703125"/>
    <col customWidth="1" min="1046" max="1046" style="116" width="11.28515625"/>
    <col min="1047" max="1280" style="116" width="9.140625"/>
    <col customWidth="1" min="1281" max="1281" style="116" width="87.85546875"/>
    <col customWidth="1" min="1282" max="1296" style="116" width="10.85546875"/>
    <col customWidth="1" min="1297" max="1297" style="116" width="12.85546875"/>
    <col customWidth="1" min="1298" max="1298" style="116" width="11.5703125"/>
    <col min="1299" max="1300" style="116" width="9.140625"/>
    <col bestFit="1" customWidth="1" min="1301" max="1301" style="116" width="10.5703125"/>
    <col customWidth="1" min="1302" max="1302" style="116" width="11.28515625"/>
    <col min="1303" max="1536" style="116" width="9.140625"/>
    <col customWidth="1" min="1537" max="1537" style="116" width="87.85546875"/>
    <col customWidth="1" min="1538" max="1552" style="116" width="10.85546875"/>
    <col customWidth="1" min="1553" max="1553" style="116" width="12.85546875"/>
    <col customWidth="1" min="1554" max="1554" style="116" width="11.5703125"/>
    <col min="1555" max="1556" style="116" width="9.140625"/>
    <col bestFit="1" customWidth="1" min="1557" max="1557" style="116" width="10.5703125"/>
    <col customWidth="1" min="1558" max="1558" style="116" width="11.28515625"/>
    <col min="1559" max="1792" style="116" width="9.140625"/>
    <col customWidth="1" min="1793" max="1793" style="116" width="87.85546875"/>
    <col customWidth="1" min="1794" max="1808" style="116" width="10.85546875"/>
    <col customWidth="1" min="1809" max="1809" style="116" width="12.85546875"/>
    <col customWidth="1" min="1810" max="1810" style="116" width="11.5703125"/>
    <col min="1811" max="1812" style="116" width="9.140625"/>
    <col bestFit="1" customWidth="1" min="1813" max="1813" style="116" width="10.5703125"/>
    <col customWidth="1" min="1814" max="1814" style="116" width="11.28515625"/>
    <col min="1815" max="2048" style="116" width="9.140625"/>
    <col customWidth="1" min="2049" max="2049" style="116" width="87.85546875"/>
    <col customWidth="1" min="2050" max="2064" style="116" width="10.85546875"/>
    <col customWidth="1" min="2065" max="2065" style="116" width="12.85546875"/>
    <col customWidth="1" min="2066" max="2066" style="116" width="11.5703125"/>
    <col min="2067" max="2068" style="116" width="9.140625"/>
    <col bestFit="1" customWidth="1" min="2069" max="2069" style="116" width="10.5703125"/>
    <col customWidth="1" min="2070" max="2070" style="116" width="11.28515625"/>
    <col min="2071" max="2304" style="116" width="9.140625"/>
    <col customWidth="1" min="2305" max="2305" style="116" width="87.85546875"/>
    <col customWidth="1" min="2306" max="2320" style="116" width="10.85546875"/>
    <col customWidth="1" min="2321" max="2321" style="116" width="12.85546875"/>
    <col customWidth="1" min="2322" max="2322" style="116" width="11.5703125"/>
    <col min="2323" max="2324" style="116" width="9.140625"/>
    <col bestFit="1" customWidth="1" min="2325" max="2325" style="116" width="10.5703125"/>
    <col customWidth="1" min="2326" max="2326" style="116" width="11.28515625"/>
    <col min="2327" max="2560" style="116" width="9.140625"/>
    <col customWidth="1" min="2561" max="2561" style="116" width="87.85546875"/>
    <col customWidth="1" min="2562" max="2576" style="116" width="10.85546875"/>
    <col customWidth="1" min="2577" max="2577" style="116" width="12.85546875"/>
    <col customWidth="1" min="2578" max="2578" style="116" width="11.5703125"/>
    <col min="2579" max="2580" style="116" width="9.140625"/>
    <col bestFit="1" customWidth="1" min="2581" max="2581" style="116" width="10.5703125"/>
    <col customWidth="1" min="2582" max="2582" style="116" width="11.28515625"/>
    <col min="2583" max="2816" style="116" width="9.140625"/>
    <col customWidth="1" min="2817" max="2817" style="116" width="87.85546875"/>
    <col customWidth="1" min="2818" max="2832" style="116" width="10.85546875"/>
    <col customWidth="1" min="2833" max="2833" style="116" width="12.85546875"/>
    <col customWidth="1" min="2834" max="2834" style="116" width="11.5703125"/>
    <col min="2835" max="2836" style="116" width="9.140625"/>
    <col bestFit="1" customWidth="1" min="2837" max="2837" style="116" width="10.5703125"/>
    <col customWidth="1" min="2838" max="2838" style="116" width="11.28515625"/>
    <col min="2839" max="3072" style="116" width="9.140625"/>
    <col customWidth="1" min="3073" max="3073" style="116" width="87.85546875"/>
    <col customWidth="1" min="3074" max="3088" style="116" width="10.85546875"/>
    <col customWidth="1" min="3089" max="3089" style="116" width="12.85546875"/>
    <col customWidth="1" min="3090" max="3090" style="116" width="11.5703125"/>
    <col min="3091" max="3092" style="116" width="9.140625"/>
    <col bestFit="1" customWidth="1" min="3093" max="3093" style="116" width="10.5703125"/>
    <col customWidth="1" min="3094" max="3094" style="116" width="11.28515625"/>
    <col min="3095" max="3328" style="116" width="9.140625"/>
    <col customWidth="1" min="3329" max="3329" style="116" width="87.85546875"/>
    <col customWidth="1" min="3330" max="3344" style="116" width="10.85546875"/>
    <col customWidth="1" min="3345" max="3345" style="116" width="12.85546875"/>
    <col customWidth="1" min="3346" max="3346" style="116" width="11.5703125"/>
    <col min="3347" max="3348" style="116" width="9.140625"/>
    <col bestFit="1" customWidth="1" min="3349" max="3349" style="116" width="10.5703125"/>
    <col customWidth="1" min="3350" max="3350" style="116" width="11.28515625"/>
    <col min="3351" max="3584" style="116" width="9.140625"/>
    <col customWidth="1" min="3585" max="3585" style="116" width="87.85546875"/>
    <col customWidth="1" min="3586" max="3600" style="116" width="10.85546875"/>
    <col customWidth="1" min="3601" max="3601" style="116" width="12.85546875"/>
    <col customWidth="1" min="3602" max="3602" style="116" width="11.5703125"/>
    <col min="3603" max="3604" style="116" width="9.140625"/>
    <col bestFit="1" customWidth="1" min="3605" max="3605" style="116" width="10.5703125"/>
    <col customWidth="1" min="3606" max="3606" style="116" width="11.28515625"/>
    <col min="3607" max="3840" style="116" width="9.140625"/>
    <col customWidth="1" min="3841" max="3841" style="116" width="87.85546875"/>
    <col customWidth="1" min="3842" max="3856" style="116" width="10.85546875"/>
    <col customWidth="1" min="3857" max="3857" style="116" width="12.85546875"/>
    <col customWidth="1" min="3858" max="3858" style="116" width="11.5703125"/>
    <col min="3859" max="3860" style="116" width="9.140625"/>
    <col bestFit="1" customWidth="1" min="3861" max="3861" style="116" width="10.5703125"/>
    <col customWidth="1" min="3862" max="3862" style="116" width="11.28515625"/>
    <col min="3863" max="4096" style="116" width="9.140625"/>
    <col customWidth="1" min="4097" max="4097" style="116" width="87.85546875"/>
    <col customWidth="1" min="4098" max="4112" style="116" width="10.85546875"/>
    <col customWidth="1" min="4113" max="4113" style="116" width="12.85546875"/>
    <col customWidth="1" min="4114" max="4114" style="116" width="11.5703125"/>
    <col min="4115" max="4116" style="116" width="9.140625"/>
    <col bestFit="1" customWidth="1" min="4117" max="4117" style="116" width="10.5703125"/>
    <col customWidth="1" min="4118" max="4118" style="116" width="11.28515625"/>
    <col min="4119" max="4352" style="116" width="9.140625"/>
    <col customWidth="1" min="4353" max="4353" style="116" width="87.85546875"/>
    <col customWidth="1" min="4354" max="4368" style="116" width="10.85546875"/>
    <col customWidth="1" min="4369" max="4369" style="116" width="12.85546875"/>
    <col customWidth="1" min="4370" max="4370" style="116" width="11.5703125"/>
    <col min="4371" max="4372" style="116" width="9.140625"/>
    <col bestFit="1" customWidth="1" min="4373" max="4373" style="116" width="10.5703125"/>
    <col customWidth="1" min="4374" max="4374" style="116" width="11.28515625"/>
    <col min="4375" max="4608" style="116" width="9.140625"/>
    <col customWidth="1" min="4609" max="4609" style="116" width="87.85546875"/>
    <col customWidth="1" min="4610" max="4624" style="116" width="10.85546875"/>
    <col customWidth="1" min="4625" max="4625" style="116" width="12.85546875"/>
    <col customWidth="1" min="4626" max="4626" style="116" width="11.5703125"/>
    <col min="4627" max="4628" style="116" width="9.140625"/>
    <col bestFit="1" customWidth="1" min="4629" max="4629" style="116" width="10.5703125"/>
    <col customWidth="1" min="4630" max="4630" style="116" width="11.28515625"/>
    <col min="4631" max="4864" style="116" width="9.140625"/>
    <col customWidth="1" min="4865" max="4865" style="116" width="87.85546875"/>
    <col customWidth="1" min="4866" max="4880" style="116" width="10.85546875"/>
    <col customWidth="1" min="4881" max="4881" style="116" width="12.85546875"/>
    <col customWidth="1" min="4882" max="4882" style="116" width="11.5703125"/>
    <col min="4883" max="4884" style="116" width="9.140625"/>
    <col bestFit="1" customWidth="1" min="4885" max="4885" style="116" width="10.5703125"/>
    <col customWidth="1" min="4886" max="4886" style="116" width="11.28515625"/>
    <col min="4887" max="5120" style="116" width="9.140625"/>
    <col customWidth="1" min="5121" max="5121" style="116" width="87.85546875"/>
    <col customWidth="1" min="5122" max="5136" style="116" width="10.85546875"/>
    <col customWidth="1" min="5137" max="5137" style="116" width="12.85546875"/>
    <col customWidth="1" min="5138" max="5138" style="116" width="11.5703125"/>
    <col min="5139" max="5140" style="116" width="9.140625"/>
    <col bestFit="1" customWidth="1" min="5141" max="5141" style="116" width="10.5703125"/>
    <col customWidth="1" min="5142" max="5142" style="116" width="11.28515625"/>
    <col min="5143" max="5376" style="116" width="9.140625"/>
    <col customWidth="1" min="5377" max="5377" style="116" width="87.85546875"/>
    <col customWidth="1" min="5378" max="5392" style="116" width="10.85546875"/>
    <col customWidth="1" min="5393" max="5393" style="116" width="12.85546875"/>
    <col customWidth="1" min="5394" max="5394" style="116" width="11.5703125"/>
    <col min="5395" max="5396" style="116" width="9.140625"/>
    <col bestFit="1" customWidth="1" min="5397" max="5397" style="116" width="10.5703125"/>
    <col customWidth="1" min="5398" max="5398" style="116" width="11.28515625"/>
    <col min="5399" max="5632" style="116" width="9.140625"/>
    <col customWidth="1" min="5633" max="5633" style="116" width="87.85546875"/>
    <col customWidth="1" min="5634" max="5648" style="116" width="10.85546875"/>
    <col customWidth="1" min="5649" max="5649" style="116" width="12.85546875"/>
    <col customWidth="1" min="5650" max="5650" style="116" width="11.5703125"/>
    <col min="5651" max="5652" style="116" width="9.140625"/>
    <col bestFit="1" customWidth="1" min="5653" max="5653" style="116" width="10.5703125"/>
    <col customWidth="1" min="5654" max="5654" style="116" width="11.28515625"/>
    <col min="5655" max="5888" style="116" width="9.140625"/>
    <col customWidth="1" min="5889" max="5889" style="116" width="87.85546875"/>
    <col customWidth="1" min="5890" max="5904" style="116" width="10.85546875"/>
    <col customWidth="1" min="5905" max="5905" style="116" width="12.85546875"/>
    <col customWidth="1" min="5906" max="5906" style="116" width="11.5703125"/>
    <col min="5907" max="5908" style="116" width="9.140625"/>
    <col bestFit="1" customWidth="1" min="5909" max="5909" style="116" width="10.5703125"/>
    <col customWidth="1" min="5910" max="5910" style="116" width="11.28515625"/>
    <col min="5911" max="6144" style="116" width="9.140625"/>
    <col customWidth="1" min="6145" max="6145" style="116" width="87.85546875"/>
    <col customWidth="1" min="6146" max="6160" style="116" width="10.85546875"/>
    <col customWidth="1" min="6161" max="6161" style="116" width="12.85546875"/>
    <col customWidth="1" min="6162" max="6162" style="116" width="11.5703125"/>
    <col min="6163" max="6164" style="116" width="9.140625"/>
    <col bestFit="1" customWidth="1" min="6165" max="6165" style="116" width="10.5703125"/>
    <col customWidth="1" min="6166" max="6166" style="116" width="11.28515625"/>
    <col min="6167" max="6400" style="116" width="9.140625"/>
    <col customWidth="1" min="6401" max="6401" style="116" width="87.85546875"/>
    <col customWidth="1" min="6402" max="6416" style="116" width="10.85546875"/>
    <col customWidth="1" min="6417" max="6417" style="116" width="12.85546875"/>
    <col customWidth="1" min="6418" max="6418" style="116" width="11.5703125"/>
    <col min="6419" max="6420" style="116" width="9.140625"/>
    <col bestFit="1" customWidth="1" min="6421" max="6421" style="116" width="10.5703125"/>
    <col customWidth="1" min="6422" max="6422" style="116" width="11.28515625"/>
    <col min="6423" max="6656" style="116" width="9.140625"/>
    <col customWidth="1" min="6657" max="6657" style="116" width="87.85546875"/>
    <col customWidth="1" min="6658" max="6672" style="116" width="10.85546875"/>
    <col customWidth="1" min="6673" max="6673" style="116" width="12.85546875"/>
    <col customWidth="1" min="6674" max="6674" style="116" width="11.5703125"/>
    <col min="6675" max="6676" style="116" width="9.140625"/>
    <col bestFit="1" customWidth="1" min="6677" max="6677" style="116" width="10.5703125"/>
    <col customWidth="1" min="6678" max="6678" style="116" width="11.28515625"/>
    <col min="6679" max="6912" style="116" width="9.140625"/>
    <col customWidth="1" min="6913" max="6913" style="116" width="87.85546875"/>
    <col customWidth="1" min="6914" max="6928" style="116" width="10.85546875"/>
    <col customWidth="1" min="6929" max="6929" style="116" width="12.85546875"/>
    <col customWidth="1" min="6930" max="6930" style="116" width="11.5703125"/>
    <col min="6931" max="6932" style="116" width="9.140625"/>
    <col bestFit="1" customWidth="1" min="6933" max="6933" style="116" width="10.5703125"/>
    <col customWidth="1" min="6934" max="6934" style="116" width="11.28515625"/>
    <col min="6935" max="7168" style="116" width="9.140625"/>
    <col customWidth="1" min="7169" max="7169" style="116" width="87.85546875"/>
    <col customWidth="1" min="7170" max="7184" style="116" width="10.85546875"/>
    <col customWidth="1" min="7185" max="7185" style="116" width="12.85546875"/>
    <col customWidth="1" min="7186" max="7186" style="116" width="11.5703125"/>
    <col min="7187" max="7188" style="116" width="9.140625"/>
    <col bestFit="1" customWidth="1" min="7189" max="7189" style="116" width="10.5703125"/>
    <col customWidth="1" min="7190" max="7190" style="116" width="11.28515625"/>
    <col min="7191" max="7424" style="116" width="9.140625"/>
    <col customWidth="1" min="7425" max="7425" style="116" width="87.85546875"/>
    <col customWidth="1" min="7426" max="7440" style="116" width="10.85546875"/>
    <col customWidth="1" min="7441" max="7441" style="116" width="12.85546875"/>
    <col customWidth="1" min="7442" max="7442" style="116" width="11.5703125"/>
    <col min="7443" max="7444" style="116" width="9.140625"/>
    <col bestFit="1" customWidth="1" min="7445" max="7445" style="116" width="10.5703125"/>
    <col customWidth="1" min="7446" max="7446" style="116" width="11.28515625"/>
    <col min="7447" max="7680" style="116" width="9.140625"/>
    <col customWidth="1" min="7681" max="7681" style="116" width="87.85546875"/>
    <col customWidth="1" min="7682" max="7696" style="116" width="10.85546875"/>
    <col customWidth="1" min="7697" max="7697" style="116" width="12.85546875"/>
    <col customWidth="1" min="7698" max="7698" style="116" width="11.5703125"/>
    <col min="7699" max="7700" style="116" width="9.140625"/>
    <col bestFit="1" customWidth="1" min="7701" max="7701" style="116" width="10.5703125"/>
    <col customWidth="1" min="7702" max="7702" style="116" width="11.28515625"/>
    <col min="7703" max="7936" style="116" width="9.140625"/>
    <col customWidth="1" min="7937" max="7937" style="116" width="87.85546875"/>
    <col customWidth="1" min="7938" max="7952" style="116" width="10.85546875"/>
    <col customWidth="1" min="7953" max="7953" style="116" width="12.85546875"/>
    <col customWidth="1" min="7954" max="7954" style="116" width="11.5703125"/>
    <col min="7955" max="7956" style="116" width="9.140625"/>
    <col bestFit="1" customWidth="1" min="7957" max="7957" style="116" width="10.5703125"/>
    <col customWidth="1" min="7958" max="7958" style="116" width="11.28515625"/>
    <col min="7959" max="8192" style="116" width="9.140625"/>
    <col customWidth="1" min="8193" max="8193" style="116" width="87.85546875"/>
    <col customWidth="1" min="8194" max="8208" style="116" width="10.85546875"/>
    <col customWidth="1" min="8209" max="8209" style="116" width="12.85546875"/>
    <col customWidth="1" min="8210" max="8210" style="116" width="11.5703125"/>
    <col min="8211" max="8212" style="116" width="9.140625"/>
    <col bestFit="1" customWidth="1" min="8213" max="8213" style="116" width="10.5703125"/>
    <col customWidth="1" min="8214" max="8214" style="116" width="11.28515625"/>
    <col min="8215" max="8448" style="116" width="9.140625"/>
    <col customWidth="1" min="8449" max="8449" style="116" width="87.85546875"/>
    <col customWidth="1" min="8450" max="8464" style="116" width="10.85546875"/>
    <col customWidth="1" min="8465" max="8465" style="116" width="12.85546875"/>
    <col customWidth="1" min="8466" max="8466" style="116" width="11.5703125"/>
    <col min="8467" max="8468" style="116" width="9.140625"/>
    <col bestFit="1" customWidth="1" min="8469" max="8469" style="116" width="10.5703125"/>
    <col customWidth="1" min="8470" max="8470" style="116" width="11.28515625"/>
    <col min="8471" max="8704" style="116" width="9.140625"/>
    <col customWidth="1" min="8705" max="8705" style="116" width="87.85546875"/>
    <col customWidth="1" min="8706" max="8720" style="116" width="10.85546875"/>
    <col customWidth="1" min="8721" max="8721" style="116" width="12.85546875"/>
    <col customWidth="1" min="8722" max="8722" style="116" width="11.5703125"/>
    <col min="8723" max="8724" style="116" width="9.140625"/>
    <col bestFit="1" customWidth="1" min="8725" max="8725" style="116" width="10.5703125"/>
    <col customWidth="1" min="8726" max="8726" style="116" width="11.28515625"/>
    <col min="8727" max="8960" style="116" width="9.140625"/>
    <col customWidth="1" min="8961" max="8961" style="116" width="87.85546875"/>
    <col customWidth="1" min="8962" max="8976" style="116" width="10.85546875"/>
    <col customWidth="1" min="8977" max="8977" style="116" width="12.85546875"/>
    <col customWidth="1" min="8978" max="8978" style="116" width="11.5703125"/>
    <col min="8979" max="8980" style="116" width="9.140625"/>
    <col bestFit="1" customWidth="1" min="8981" max="8981" style="116" width="10.5703125"/>
    <col customWidth="1" min="8982" max="8982" style="116" width="11.28515625"/>
    <col min="8983" max="9216" style="116" width="9.140625"/>
    <col customWidth="1" min="9217" max="9217" style="116" width="87.85546875"/>
    <col customWidth="1" min="9218" max="9232" style="116" width="10.85546875"/>
    <col customWidth="1" min="9233" max="9233" style="116" width="12.85546875"/>
    <col customWidth="1" min="9234" max="9234" style="116" width="11.5703125"/>
    <col min="9235" max="9236" style="116" width="9.140625"/>
    <col bestFit="1" customWidth="1" min="9237" max="9237" style="116" width="10.5703125"/>
    <col customWidth="1" min="9238" max="9238" style="116" width="11.28515625"/>
    <col min="9239" max="9472" style="116" width="9.140625"/>
    <col customWidth="1" min="9473" max="9473" style="116" width="87.85546875"/>
    <col customWidth="1" min="9474" max="9488" style="116" width="10.85546875"/>
    <col customWidth="1" min="9489" max="9489" style="116" width="12.85546875"/>
    <col customWidth="1" min="9490" max="9490" style="116" width="11.5703125"/>
    <col min="9491" max="9492" style="116" width="9.140625"/>
    <col bestFit="1" customWidth="1" min="9493" max="9493" style="116" width="10.5703125"/>
    <col customWidth="1" min="9494" max="9494" style="116" width="11.28515625"/>
    <col min="9495" max="9728" style="116" width="9.140625"/>
    <col customWidth="1" min="9729" max="9729" style="116" width="87.85546875"/>
    <col customWidth="1" min="9730" max="9744" style="116" width="10.85546875"/>
    <col customWidth="1" min="9745" max="9745" style="116" width="12.85546875"/>
    <col customWidth="1" min="9746" max="9746" style="116" width="11.5703125"/>
    <col min="9747" max="9748" style="116" width="9.140625"/>
    <col bestFit="1" customWidth="1" min="9749" max="9749" style="116" width="10.5703125"/>
    <col customWidth="1" min="9750" max="9750" style="116" width="11.28515625"/>
    <col min="9751" max="9984" style="116" width="9.140625"/>
    <col customWidth="1" min="9985" max="9985" style="116" width="87.85546875"/>
    <col customWidth="1" min="9986" max="10000" style="116" width="10.85546875"/>
    <col customWidth="1" min="10001" max="10001" style="116" width="12.85546875"/>
    <col customWidth="1" min="10002" max="10002" style="116" width="11.5703125"/>
    <col min="10003" max="10004" style="116" width="9.140625"/>
    <col bestFit="1" customWidth="1" min="10005" max="10005" style="116" width="10.5703125"/>
    <col customWidth="1" min="10006" max="10006" style="116" width="11.28515625"/>
    <col min="10007" max="10240" style="116" width="9.140625"/>
    <col customWidth="1" min="10241" max="10241" style="116" width="87.85546875"/>
    <col customWidth="1" min="10242" max="10256" style="116" width="10.85546875"/>
    <col customWidth="1" min="10257" max="10257" style="116" width="12.85546875"/>
    <col customWidth="1" min="10258" max="10258" style="116" width="11.5703125"/>
    <col min="10259" max="10260" style="116" width="9.140625"/>
    <col bestFit="1" customWidth="1" min="10261" max="10261" style="116" width="10.5703125"/>
    <col customWidth="1" min="10262" max="10262" style="116" width="11.28515625"/>
    <col min="10263" max="10496" style="116" width="9.140625"/>
    <col customWidth="1" min="10497" max="10497" style="116" width="87.85546875"/>
    <col customWidth="1" min="10498" max="10512" style="116" width="10.85546875"/>
    <col customWidth="1" min="10513" max="10513" style="116" width="12.85546875"/>
    <col customWidth="1" min="10514" max="10514" style="116" width="11.5703125"/>
    <col min="10515" max="10516" style="116" width="9.140625"/>
    <col bestFit="1" customWidth="1" min="10517" max="10517" style="116" width="10.5703125"/>
    <col customWidth="1" min="10518" max="10518" style="116" width="11.28515625"/>
    <col min="10519" max="10752" style="116" width="9.140625"/>
    <col customWidth="1" min="10753" max="10753" style="116" width="87.85546875"/>
    <col customWidth="1" min="10754" max="10768" style="116" width="10.85546875"/>
    <col customWidth="1" min="10769" max="10769" style="116" width="12.85546875"/>
    <col customWidth="1" min="10770" max="10770" style="116" width="11.5703125"/>
    <col min="10771" max="10772" style="116" width="9.140625"/>
    <col bestFit="1" customWidth="1" min="10773" max="10773" style="116" width="10.5703125"/>
    <col customWidth="1" min="10774" max="10774" style="116" width="11.28515625"/>
    <col min="10775" max="11008" style="116" width="9.140625"/>
    <col customWidth="1" min="11009" max="11009" style="116" width="87.85546875"/>
    <col customWidth="1" min="11010" max="11024" style="116" width="10.85546875"/>
    <col customWidth="1" min="11025" max="11025" style="116" width="12.85546875"/>
    <col customWidth="1" min="11026" max="11026" style="116" width="11.5703125"/>
    <col min="11027" max="11028" style="116" width="9.140625"/>
    <col bestFit="1" customWidth="1" min="11029" max="11029" style="116" width="10.5703125"/>
    <col customWidth="1" min="11030" max="11030" style="116" width="11.28515625"/>
    <col min="11031" max="11264" style="116" width="9.140625"/>
    <col customWidth="1" min="11265" max="11265" style="116" width="87.85546875"/>
    <col customWidth="1" min="11266" max="11280" style="116" width="10.85546875"/>
    <col customWidth="1" min="11281" max="11281" style="116" width="12.85546875"/>
    <col customWidth="1" min="11282" max="11282" style="116" width="11.5703125"/>
    <col min="11283" max="11284" style="116" width="9.140625"/>
    <col bestFit="1" customWidth="1" min="11285" max="11285" style="116" width="10.5703125"/>
    <col customWidth="1" min="11286" max="11286" style="116" width="11.28515625"/>
    <col min="11287" max="11520" style="116" width="9.140625"/>
    <col customWidth="1" min="11521" max="11521" style="116" width="87.85546875"/>
    <col customWidth="1" min="11522" max="11536" style="116" width="10.85546875"/>
    <col customWidth="1" min="11537" max="11537" style="116" width="12.85546875"/>
    <col customWidth="1" min="11538" max="11538" style="116" width="11.5703125"/>
    <col min="11539" max="11540" style="116" width="9.140625"/>
    <col bestFit="1" customWidth="1" min="11541" max="11541" style="116" width="10.5703125"/>
    <col customWidth="1" min="11542" max="11542" style="116" width="11.28515625"/>
    <col min="11543" max="11776" style="116" width="9.140625"/>
    <col customWidth="1" min="11777" max="11777" style="116" width="87.85546875"/>
    <col customWidth="1" min="11778" max="11792" style="116" width="10.85546875"/>
    <col customWidth="1" min="11793" max="11793" style="116" width="12.85546875"/>
    <col customWidth="1" min="11794" max="11794" style="116" width="11.5703125"/>
    <col min="11795" max="11796" style="116" width="9.140625"/>
    <col bestFit="1" customWidth="1" min="11797" max="11797" style="116" width="10.5703125"/>
    <col customWidth="1" min="11798" max="11798" style="116" width="11.28515625"/>
    <col min="11799" max="12032" style="116" width="9.140625"/>
    <col customWidth="1" min="12033" max="12033" style="116" width="87.85546875"/>
    <col customWidth="1" min="12034" max="12048" style="116" width="10.85546875"/>
    <col customWidth="1" min="12049" max="12049" style="116" width="12.85546875"/>
    <col customWidth="1" min="12050" max="12050" style="116" width="11.5703125"/>
    <col min="12051" max="12052" style="116" width="9.140625"/>
    <col bestFit="1" customWidth="1" min="12053" max="12053" style="116" width="10.5703125"/>
    <col customWidth="1" min="12054" max="12054" style="116" width="11.28515625"/>
    <col min="12055" max="12288" style="116" width="9.140625"/>
    <col customWidth="1" min="12289" max="12289" style="116" width="87.85546875"/>
    <col customWidth="1" min="12290" max="12304" style="116" width="10.85546875"/>
    <col customWidth="1" min="12305" max="12305" style="116" width="12.85546875"/>
    <col customWidth="1" min="12306" max="12306" style="116" width="11.5703125"/>
    <col min="12307" max="12308" style="116" width="9.140625"/>
    <col bestFit="1" customWidth="1" min="12309" max="12309" style="116" width="10.5703125"/>
    <col customWidth="1" min="12310" max="12310" style="116" width="11.28515625"/>
    <col min="12311" max="12544" style="116" width="9.140625"/>
    <col customWidth="1" min="12545" max="12545" style="116" width="87.85546875"/>
    <col customWidth="1" min="12546" max="12560" style="116" width="10.85546875"/>
    <col customWidth="1" min="12561" max="12561" style="116" width="12.85546875"/>
    <col customWidth="1" min="12562" max="12562" style="116" width="11.5703125"/>
    <col min="12563" max="12564" style="116" width="9.140625"/>
    <col bestFit="1" customWidth="1" min="12565" max="12565" style="116" width="10.5703125"/>
    <col customWidth="1" min="12566" max="12566" style="116" width="11.28515625"/>
    <col min="12567" max="12800" style="116" width="9.140625"/>
    <col customWidth="1" min="12801" max="12801" style="116" width="87.85546875"/>
    <col customWidth="1" min="12802" max="12816" style="116" width="10.85546875"/>
    <col customWidth="1" min="12817" max="12817" style="116" width="12.85546875"/>
    <col customWidth="1" min="12818" max="12818" style="116" width="11.5703125"/>
    <col min="12819" max="12820" style="116" width="9.140625"/>
    <col bestFit="1" customWidth="1" min="12821" max="12821" style="116" width="10.5703125"/>
    <col customWidth="1" min="12822" max="12822" style="116" width="11.28515625"/>
    <col min="12823" max="13056" style="116" width="9.140625"/>
    <col customWidth="1" min="13057" max="13057" style="116" width="87.85546875"/>
    <col customWidth="1" min="13058" max="13072" style="116" width="10.85546875"/>
    <col customWidth="1" min="13073" max="13073" style="116" width="12.85546875"/>
    <col customWidth="1" min="13074" max="13074" style="116" width="11.5703125"/>
    <col min="13075" max="13076" style="116" width="9.140625"/>
    <col bestFit="1" customWidth="1" min="13077" max="13077" style="116" width="10.5703125"/>
    <col customWidth="1" min="13078" max="13078" style="116" width="11.28515625"/>
    <col min="13079" max="13312" style="116" width="9.140625"/>
    <col customWidth="1" min="13313" max="13313" style="116" width="87.85546875"/>
    <col customWidth="1" min="13314" max="13328" style="116" width="10.85546875"/>
    <col customWidth="1" min="13329" max="13329" style="116" width="12.85546875"/>
    <col customWidth="1" min="13330" max="13330" style="116" width="11.5703125"/>
    <col min="13331" max="13332" style="116" width="9.140625"/>
    <col bestFit="1" customWidth="1" min="13333" max="13333" style="116" width="10.5703125"/>
    <col customWidth="1" min="13334" max="13334" style="116" width="11.28515625"/>
    <col min="13335" max="13568" style="116" width="9.140625"/>
    <col customWidth="1" min="13569" max="13569" style="116" width="87.85546875"/>
    <col customWidth="1" min="13570" max="13584" style="116" width="10.85546875"/>
    <col customWidth="1" min="13585" max="13585" style="116" width="12.85546875"/>
    <col customWidth="1" min="13586" max="13586" style="116" width="11.5703125"/>
    <col min="13587" max="13588" style="116" width="9.140625"/>
    <col bestFit="1" customWidth="1" min="13589" max="13589" style="116" width="10.5703125"/>
    <col customWidth="1" min="13590" max="13590" style="116" width="11.28515625"/>
    <col min="13591" max="13824" style="116" width="9.140625"/>
    <col customWidth="1" min="13825" max="13825" style="116" width="87.85546875"/>
    <col customWidth="1" min="13826" max="13840" style="116" width="10.85546875"/>
    <col customWidth="1" min="13841" max="13841" style="116" width="12.85546875"/>
    <col customWidth="1" min="13842" max="13842" style="116" width="11.5703125"/>
    <col min="13843" max="13844" style="116" width="9.140625"/>
    <col bestFit="1" customWidth="1" min="13845" max="13845" style="116" width="10.5703125"/>
    <col customWidth="1" min="13846" max="13846" style="116" width="11.28515625"/>
    <col min="13847" max="14080" style="116" width="9.140625"/>
    <col customWidth="1" min="14081" max="14081" style="116" width="87.85546875"/>
    <col customWidth="1" min="14082" max="14096" style="116" width="10.85546875"/>
    <col customWidth="1" min="14097" max="14097" style="116" width="12.85546875"/>
    <col customWidth="1" min="14098" max="14098" style="116" width="11.5703125"/>
    <col min="14099" max="14100" style="116" width="9.140625"/>
    <col bestFit="1" customWidth="1" min="14101" max="14101" style="116" width="10.5703125"/>
    <col customWidth="1" min="14102" max="14102" style="116" width="11.28515625"/>
    <col min="14103" max="14336" style="116" width="9.140625"/>
    <col customWidth="1" min="14337" max="14337" style="116" width="87.85546875"/>
    <col customWidth="1" min="14338" max="14352" style="116" width="10.85546875"/>
    <col customWidth="1" min="14353" max="14353" style="116" width="12.85546875"/>
    <col customWidth="1" min="14354" max="14354" style="116" width="11.5703125"/>
    <col min="14355" max="14356" style="116" width="9.140625"/>
    <col bestFit="1" customWidth="1" min="14357" max="14357" style="116" width="10.5703125"/>
    <col customWidth="1" min="14358" max="14358" style="116" width="11.28515625"/>
    <col min="14359" max="14592" style="116" width="9.140625"/>
    <col customWidth="1" min="14593" max="14593" style="116" width="87.85546875"/>
    <col customWidth="1" min="14594" max="14608" style="116" width="10.85546875"/>
    <col customWidth="1" min="14609" max="14609" style="116" width="12.85546875"/>
    <col customWidth="1" min="14610" max="14610" style="116" width="11.5703125"/>
    <col min="14611" max="14612" style="116" width="9.140625"/>
    <col bestFit="1" customWidth="1" min="14613" max="14613" style="116" width="10.5703125"/>
    <col customWidth="1" min="14614" max="14614" style="116" width="11.28515625"/>
    <col min="14615" max="14848" style="116" width="9.140625"/>
    <col customWidth="1" min="14849" max="14849" style="116" width="87.85546875"/>
    <col customWidth="1" min="14850" max="14864" style="116" width="10.85546875"/>
    <col customWidth="1" min="14865" max="14865" style="116" width="12.85546875"/>
    <col customWidth="1" min="14866" max="14866" style="116" width="11.5703125"/>
    <col min="14867" max="14868" style="116" width="9.140625"/>
    <col bestFit="1" customWidth="1" min="14869" max="14869" style="116" width="10.5703125"/>
    <col customWidth="1" min="14870" max="14870" style="116" width="11.28515625"/>
    <col min="14871" max="15104" style="116" width="9.140625"/>
    <col customWidth="1" min="15105" max="15105" style="116" width="87.85546875"/>
    <col customWidth="1" min="15106" max="15120" style="116" width="10.85546875"/>
    <col customWidth="1" min="15121" max="15121" style="116" width="12.85546875"/>
    <col customWidth="1" min="15122" max="15122" style="116" width="11.5703125"/>
    <col min="15123" max="15124" style="116" width="9.140625"/>
    <col bestFit="1" customWidth="1" min="15125" max="15125" style="116" width="10.5703125"/>
    <col customWidth="1" min="15126" max="15126" style="116" width="11.28515625"/>
    <col min="15127" max="15360" style="116" width="9.140625"/>
    <col customWidth="1" min="15361" max="15361" style="116" width="87.85546875"/>
    <col customWidth="1" min="15362" max="15376" style="116" width="10.85546875"/>
    <col customWidth="1" min="15377" max="15377" style="116" width="12.85546875"/>
    <col customWidth="1" min="15378" max="15378" style="116" width="11.5703125"/>
    <col min="15379" max="15380" style="116" width="9.140625"/>
    <col bestFit="1" customWidth="1" min="15381" max="15381" style="116" width="10.5703125"/>
    <col customWidth="1" min="15382" max="15382" style="116" width="11.28515625"/>
    <col min="15383" max="15616" style="116" width="9.140625"/>
    <col customWidth="1" min="15617" max="15617" style="116" width="87.85546875"/>
    <col customWidth="1" min="15618" max="15632" style="116" width="10.85546875"/>
    <col customWidth="1" min="15633" max="15633" style="116" width="12.85546875"/>
    <col customWidth="1" min="15634" max="15634" style="116" width="11.5703125"/>
    <col min="15635" max="15636" style="116" width="9.140625"/>
    <col bestFit="1" customWidth="1" min="15637" max="15637" style="116" width="10.5703125"/>
    <col customWidth="1" min="15638" max="15638" style="116" width="11.28515625"/>
    <col min="15639" max="15872" style="116" width="9.140625"/>
    <col customWidth="1" min="15873" max="15873" style="116" width="87.85546875"/>
    <col customWidth="1" min="15874" max="15888" style="116" width="10.85546875"/>
    <col customWidth="1" min="15889" max="15889" style="116" width="12.85546875"/>
    <col customWidth="1" min="15890" max="15890" style="116" width="11.5703125"/>
    <col min="15891" max="15892" style="116" width="9.140625"/>
    <col bestFit="1" customWidth="1" min="15893" max="15893" style="116" width="10.5703125"/>
    <col customWidth="1" min="15894" max="15894" style="116" width="11.28515625"/>
    <col min="15895" max="16128" style="116" width="9.140625"/>
    <col customWidth="1" min="16129" max="16129" style="116" width="87.85546875"/>
    <col customWidth="1" min="16130" max="16144" style="116" width="10.85546875"/>
    <col customWidth="1" min="16145" max="16145" style="116" width="12.85546875"/>
    <col customWidth="1" min="16146" max="16146" style="116" width="11.5703125"/>
    <col min="16147" max="16148" style="116" width="9.140625"/>
    <col bestFit="1" customWidth="1" min="16149" max="16149" style="116" width="10.5703125"/>
    <col customWidth="1" min="16150" max="16150" style="116" width="11.28515625"/>
    <col min="16151" max="16384" style="116" width="9.140625"/>
  </cols>
  <sheetData>
    <row r="1" ht="27.75">
      <c r="A1" s="1784" t="s">
        <v>84</v>
      </c>
      <c r="B1" s="1784"/>
      <c r="C1" s="1784"/>
      <c r="D1" s="1784"/>
      <c r="E1" s="1784"/>
      <c r="F1" s="1784"/>
      <c r="G1" s="1784"/>
      <c r="H1" s="1784"/>
      <c r="I1" s="1784"/>
      <c r="J1" s="1784"/>
      <c r="K1" s="1784"/>
      <c r="L1" s="1784"/>
      <c r="M1" s="1784"/>
      <c r="N1" s="1784"/>
      <c r="O1" s="1784"/>
      <c r="P1" s="1784"/>
      <c r="Q1" s="115"/>
      <c r="R1" s="115"/>
      <c r="S1" s="115"/>
      <c r="T1" s="115"/>
    </row>
    <row r="2" ht="27.75">
      <c r="A2" s="1784" t="s">
        <v>167</v>
      </c>
      <c r="B2" s="1784"/>
      <c r="C2" s="1784"/>
      <c r="D2" s="1784"/>
      <c r="E2" s="1784"/>
      <c r="F2" s="1784"/>
      <c r="G2" s="1784"/>
      <c r="H2" s="1784"/>
      <c r="I2" s="1784"/>
      <c r="J2" s="1784"/>
      <c r="K2" s="1784"/>
      <c r="L2" s="1784"/>
      <c r="M2" s="1784"/>
      <c r="N2" s="1784"/>
      <c r="O2" s="1784"/>
      <c r="P2" s="1784"/>
      <c r="Q2" s="115"/>
      <c r="R2" s="115"/>
      <c r="S2" s="115"/>
      <c r="T2" s="115"/>
    </row>
    <row r="3" ht="27">
      <c r="A3" s="1011"/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8"/>
      <c r="Q3" s="117"/>
      <c r="R3" s="117"/>
      <c r="S3" s="117"/>
      <c r="T3" s="117"/>
    </row>
    <row r="4">
      <c r="A4" s="1785" t="s">
        <v>0</v>
      </c>
      <c r="B4" s="1788" t="s">
        <v>18</v>
      </c>
      <c r="C4" s="1789"/>
      <c r="D4" s="1790"/>
      <c r="E4" s="1788" t="s">
        <v>19</v>
      </c>
      <c r="F4" s="1789"/>
      <c r="G4" s="1790"/>
      <c r="H4" s="1788" t="s">
        <v>20</v>
      </c>
      <c r="I4" s="1789"/>
      <c r="J4" s="1790"/>
      <c r="K4" s="1788" t="s">
        <v>21</v>
      </c>
      <c r="L4" s="1789"/>
      <c r="M4" s="1790"/>
      <c r="N4" s="1791" t="s">
        <v>107</v>
      </c>
      <c r="O4" s="1792"/>
      <c r="P4" s="1793"/>
      <c r="Q4" s="117"/>
      <c r="R4" s="117"/>
      <c r="S4" s="117"/>
      <c r="T4" s="117"/>
    </row>
    <row r="5">
      <c r="A5" s="1786"/>
      <c r="B5" s="1781" t="s">
        <v>23</v>
      </c>
      <c r="C5" s="1782"/>
      <c r="D5" s="1783"/>
      <c r="E5" s="1781" t="s">
        <v>23</v>
      </c>
      <c r="F5" s="1782"/>
      <c r="G5" s="1783"/>
      <c r="H5" s="1781" t="s">
        <v>23</v>
      </c>
      <c r="I5" s="1782"/>
      <c r="J5" s="1783"/>
      <c r="K5" s="1781" t="s">
        <v>23</v>
      </c>
      <c r="L5" s="1782"/>
      <c r="M5" s="1783"/>
      <c r="N5" s="1781"/>
      <c r="O5" s="1782"/>
      <c r="P5" s="1783"/>
      <c r="Q5" s="117"/>
      <c r="R5" s="117"/>
      <c r="S5" s="117"/>
      <c r="T5" s="117"/>
    </row>
    <row r="6" ht="93" customHeight="1">
      <c r="A6" s="1787"/>
      <c r="B6" s="119" t="s">
        <v>4</v>
      </c>
      <c r="C6" s="120" t="s">
        <v>5</v>
      </c>
      <c r="D6" s="121" t="s">
        <v>6</v>
      </c>
      <c r="E6" s="119" t="s">
        <v>4</v>
      </c>
      <c r="F6" s="120" t="s">
        <v>5</v>
      </c>
      <c r="G6" s="121" t="s">
        <v>6</v>
      </c>
      <c r="H6" s="119" t="s">
        <v>4</v>
      </c>
      <c r="I6" s="120" t="s">
        <v>5</v>
      </c>
      <c r="J6" s="121" t="s">
        <v>6</v>
      </c>
      <c r="K6" s="119" t="s">
        <v>4</v>
      </c>
      <c r="L6" s="120" t="s">
        <v>5</v>
      </c>
      <c r="M6" s="121" t="s">
        <v>6</v>
      </c>
      <c r="N6" s="119" t="s">
        <v>4</v>
      </c>
      <c r="O6" s="120" t="s">
        <v>5</v>
      </c>
      <c r="P6" s="121" t="s">
        <v>6</v>
      </c>
      <c r="Q6" s="117"/>
      <c r="R6" s="117"/>
      <c r="S6" s="117"/>
      <c r="T6" s="117"/>
    </row>
    <row r="7" ht="27">
      <c r="A7" s="256" t="s">
        <v>7</v>
      </c>
      <c r="B7" s="257"/>
      <c r="C7" s="258"/>
      <c r="D7" s="259"/>
      <c r="E7" s="257"/>
      <c r="F7" s="258"/>
      <c r="G7" s="259"/>
      <c r="H7" s="257"/>
      <c r="I7" s="258"/>
      <c r="J7" s="259"/>
      <c r="K7" s="260"/>
      <c r="L7" s="261"/>
      <c r="M7" s="262"/>
      <c r="N7" s="263"/>
      <c r="O7" s="264"/>
      <c r="P7" s="265"/>
      <c r="Q7" s="117"/>
      <c r="R7" s="117"/>
      <c r="S7" s="117"/>
      <c r="T7" s="117"/>
    </row>
    <row r="8">
      <c r="A8" s="273" t="s">
        <v>63</v>
      </c>
      <c r="B8" s="274">
        <v>0</v>
      </c>
      <c r="C8" s="275">
        <v>0</v>
      </c>
      <c r="D8" s="276">
        <v>0</v>
      </c>
      <c r="E8" s="274">
        <v>0</v>
      </c>
      <c r="F8" s="275">
        <v>0</v>
      </c>
      <c r="G8" s="276">
        <f t="shared" ref="G8:G10" si="0">E8+F8</f>
        <v>0</v>
      </c>
      <c r="H8" s="398">
        <v>0</v>
      </c>
      <c r="I8" s="399">
        <v>0</v>
      </c>
      <c r="J8" s="400">
        <v>0</v>
      </c>
      <c r="K8" s="1034">
        <v>0</v>
      </c>
      <c r="L8" s="1035">
        <v>0</v>
      </c>
      <c r="M8" s="1036">
        <f>K8+L8</f>
        <v>0</v>
      </c>
      <c r="N8" s="277">
        <f t="shared" ref="N8:O11" si="1">B8+E8+H8+K8</f>
        <v>0</v>
      </c>
      <c r="O8" s="278">
        <f t="shared" si="1"/>
        <v>0</v>
      </c>
      <c r="P8" s="279">
        <f t="shared" ref="P8:P11" si="2">N8+O8</f>
        <v>0</v>
      </c>
      <c r="Q8" s="117"/>
      <c r="R8" s="117"/>
      <c r="S8" s="117"/>
      <c r="T8" s="117"/>
    </row>
    <row r="9">
      <c r="A9" s="280" t="s">
        <v>57</v>
      </c>
      <c r="B9" s="227">
        <v>0</v>
      </c>
      <c r="C9" s="281">
        <v>0</v>
      </c>
      <c r="D9" s="282">
        <v>0</v>
      </c>
      <c r="E9" s="227">
        <v>0</v>
      </c>
      <c r="F9" s="281">
        <v>0</v>
      </c>
      <c r="G9" s="282">
        <f t="shared" si="0"/>
        <v>0</v>
      </c>
      <c r="H9" s="377">
        <v>0</v>
      </c>
      <c r="I9" s="378">
        <v>0</v>
      </c>
      <c r="J9" s="379">
        <v>0</v>
      </c>
      <c r="K9" s="1012">
        <v>0</v>
      </c>
      <c r="L9" s="1013">
        <v>1</v>
      </c>
      <c r="M9" s="1014">
        <v>1</v>
      </c>
      <c r="N9" s="283">
        <f t="shared" si="1"/>
        <v>0</v>
      </c>
      <c r="O9" s="284">
        <f t="shared" si="1"/>
        <v>1</v>
      </c>
      <c r="P9" s="285">
        <f t="shared" si="2"/>
        <v>1</v>
      </c>
      <c r="Q9" s="117"/>
      <c r="R9" s="117"/>
      <c r="S9" s="117"/>
      <c r="T9" s="117"/>
    </row>
    <row r="10" ht="30" customHeight="1">
      <c r="A10" s="286" t="s">
        <v>27</v>
      </c>
      <c r="B10" s="227">
        <v>0</v>
      </c>
      <c r="C10" s="281">
        <v>0</v>
      </c>
      <c r="D10" s="282">
        <f>B10+C10</f>
        <v>0</v>
      </c>
      <c r="E10" s="227">
        <v>0</v>
      </c>
      <c r="F10" s="281">
        <v>0</v>
      </c>
      <c r="G10" s="282">
        <f t="shared" si="0"/>
        <v>0</v>
      </c>
      <c r="H10" s="377">
        <v>0</v>
      </c>
      <c r="I10" s="378">
        <v>0</v>
      </c>
      <c r="J10" s="379">
        <f t="shared" ref="J10" si="3">H10+I10</f>
        <v>0</v>
      </c>
      <c r="K10" s="1015">
        <v>0</v>
      </c>
      <c r="L10" s="1013">
        <v>0</v>
      </c>
      <c r="M10" s="1014">
        <f>K10+L10</f>
        <v>0</v>
      </c>
      <c r="N10" s="287">
        <f t="shared" si="1"/>
        <v>0</v>
      </c>
      <c r="O10" s="288">
        <f t="shared" si="1"/>
        <v>0</v>
      </c>
      <c r="P10" s="289">
        <f t="shared" si="2"/>
        <v>0</v>
      </c>
      <c r="Q10" s="117"/>
      <c r="R10" s="117"/>
      <c r="S10" s="117"/>
      <c r="T10" s="117"/>
    </row>
    <row r="11" ht="27">
      <c r="A11" s="290" t="s">
        <v>8</v>
      </c>
      <c r="B11" s="228">
        <f t="shared" ref="B11:M11" si="4">SUM(B8:B10)</f>
        <v>0</v>
      </c>
      <c r="C11" s="229">
        <f t="shared" si="4"/>
        <v>0</v>
      </c>
      <c r="D11" s="230">
        <f t="shared" si="4"/>
        <v>0</v>
      </c>
      <c r="E11" s="228">
        <f t="shared" si="4"/>
        <v>0</v>
      </c>
      <c r="F11" s="229">
        <f t="shared" si="4"/>
        <v>0</v>
      </c>
      <c r="G11" s="230">
        <f t="shared" si="4"/>
        <v>0</v>
      </c>
      <c r="H11" s="380">
        <f t="shared" si="4"/>
        <v>0</v>
      </c>
      <c r="I11" s="381">
        <f t="shared" si="4"/>
        <v>0</v>
      </c>
      <c r="J11" s="382">
        <f t="shared" si="4"/>
        <v>0</v>
      </c>
      <c r="K11" s="1016">
        <f t="shared" si="4"/>
        <v>0</v>
      </c>
      <c r="L11" s="1017">
        <f t="shared" si="4"/>
        <v>1</v>
      </c>
      <c r="M11" s="1018">
        <f t="shared" si="4"/>
        <v>1</v>
      </c>
      <c r="N11" s="291">
        <f t="shared" si="1"/>
        <v>0</v>
      </c>
      <c r="O11" s="292">
        <f t="shared" si="1"/>
        <v>1</v>
      </c>
      <c r="P11" s="293">
        <f t="shared" si="2"/>
        <v>1</v>
      </c>
      <c r="Q11" s="117"/>
      <c r="R11" s="117"/>
      <c r="S11" s="117"/>
      <c r="T11" s="117"/>
    </row>
    <row r="12">
      <c r="A12" s="294" t="s">
        <v>9</v>
      </c>
      <c r="B12" s="295"/>
      <c r="C12" s="296"/>
      <c r="D12" s="297"/>
      <c r="E12" s="295"/>
      <c r="F12" s="296"/>
      <c r="G12" s="297"/>
      <c r="H12" s="383"/>
      <c r="I12" s="384"/>
      <c r="J12" s="385"/>
      <c r="K12" s="1019"/>
      <c r="L12" s="1020"/>
      <c r="M12" s="1021"/>
      <c r="N12" s="298"/>
      <c r="O12" s="299"/>
      <c r="P12" s="300"/>
      <c r="Q12" s="117"/>
      <c r="R12" s="117"/>
      <c r="S12" s="117"/>
      <c r="T12" s="117"/>
    </row>
    <row r="13" ht="27">
      <c r="A13" s="301" t="s">
        <v>10</v>
      </c>
      <c r="B13" s="302"/>
      <c r="C13" s="303"/>
      <c r="D13" s="304"/>
      <c r="E13" s="302"/>
      <c r="F13" s="303"/>
      <c r="G13" s="304"/>
      <c r="H13" s="392"/>
      <c r="I13" s="393"/>
      <c r="J13" s="394"/>
      <c r="K13" s="1037"/>
      <c r="L13" s="1038"/>
      <c r="M13" s="1039"/>
      <c r="N13" s="306"/>
      <c r="O13" s="305"/>
      <c r="P13" s="307"/>
      <c r="Q13" s="117"/>
      <c r="R13" s="117"/>
      <c r="S13" s="117"/>
      <c r="T13" s="117"/>
    </row>
    <row r="14">
      <c r="A14" s="266" t="s">
        <v>63</v>
      </c>
      <c r="B14" s="267">
        <v>0</v>
      </c>
      <c r="C14" s="268">
        <v>0</v>
      </c>
      <c r="D14" s="269">
        <v>0</v>
      </c>
      <c r="E14" s="267">
        <v>0</v>
      </c>
      <c r="F14" s="268">
        <v>0</v>
      </c>
      <c r="G14" s="269">
        <f t="shared" ref="G14:G16" si="5">E14+F14</f>
        <v>0</v>
      </c>
      <c r="H14" s="398">
        <v>0</v>
      </c>
      <c r="I14" s="399">
        <v>0</v>
      </c>
      <c r="J14" s="400">
        <v>0</v>
      </c>
      <c r="K14" s="1031">
        <v>0</v>
      </c>
      <c r="L14" s="1032">
        <v>0</v>
      </c>
      <c r="M14" s="1033">
        <f>K14+L14</f>
        <v>0</v>
      </c>
      <c r="N14" s="270">
        <f t="shared" ref="N14:O17" si="6">B14+E14+H14+K14</f>
        <v>0</v>
      </c>
      <c r="O14" s="271">
        <f t="shared" si="6"/>
        <v>0</v>
      </c>
      <c r="P14" s="272">
        <f t="shared" ref="P14:P17" si="7">N14+O14</f>
        <v>0</v>
      </c>
      <c r="Q14" s="117"/>
      <c r="R14" s="117"/>
      <c r="S14" s="117"/>
      <c r="T14" s="117"/>
    </row>
    <row r="15">
      <c r="A15" s="199" t="s">
        <v>57</v>
      </c>
      <c r="B15" s="165">
        <v>0</v>
      </c>
      <c r="C15" s="166">
        <v>0</v>
      </c>
      <c r="D15" s="167">
        <f t="shared" ref="D15:D16" si="8">B15+C15</f>
        <v>0</v>
      </c>
      <c r="E15" s="165">
        <v>0</v>
      </c>
      <c r="F15" s="166">
        <v>0</v>
      </c>
      <c r="G15" s="167">
        <f t="shared" si="5"/>
        <v>0</v>
      </c>
      <c r="H15" s="377">
        <v>0</v>
      </c>
      <c r="I15" s="378">
        <v>0</v>
      </c>
      <c r="J15" s="379">
        <v>0</v>
      </c>
      <c r="K15" s="1012">
        <v>0</v>
      </c>
      <c r="L15" s="1013">
        <v>1</v>
      </c>
      <c r="M15" s="1014">
        <f>K15+L15</f>
        <v>1</v>
      </c>
      <c r="N15" s="168">
        <f t="shared" si="6"/>
        <v>0</v>
      </c>
      <c r="O15" s="169">
        <f t="shared" si="6"/>
        <v>1</v>
      </c>
      <c r="P15" s="170">
        <f t="shared" si="7"/>
        <v>1</v>
      </c>
      <c r="Q15" s="117"/>
      <c r="R15" s="117"/>
      <c r="S15" s="117"/>
      <c r="T15" s="117"/>
    </row>
    <row r="16" ht="27">
      <c r="A16" s="200" t="s">
        <v>27</v>
      </c>
      <c r="B16" s="165">
        <v>0</v>
      </c>
      <c r="C16" s="166">
        <v>0</v>
      </c>
      <c r="D16" s="167">
        <f t="shared" si="8"/>
        <v>0</v>
      </c>
      <c r="E16" s="165">
        <v>0</v>
      </c>
      <c r="F16" s="166">
        <v>0</v>
      </c>
      <c r="G16" s="167">
        <f t="shared" si="5"/>
        <v>0</v>
      </c>
      <c r="H16" s="377">
        <v>0</v>
      </c>
      <c r="I16" s="378">
        <v>0</v>
      </c>
      <c r="J16" s="379">
        <f>H16+I16</f>
        <v>0</v>
      </c>
      <c r="K16" s="1015">
        <v>0</v>
      </c>
      <c r="L16" s="1013">
        <v>0</v>
      </c>
      <c r="M16" s="1014">
        <f>K16+L16</f>
        <v>0</v>
      </c>
      <c r="N16" s="171">
        <f t="shared" si="6"/>
        <v>0</v>
      </c>
      <c r="O16" s="172">
        <f t="shared" si="6"/>
        <v>0</v>
      </c>
      <c r="P16" s="173">
        <f t="shared" si="7"/>
        <v>0</v>
      </c>
      <c r="Q16" s="117"/>
      <c r="R16" s="117"/>
      <c r="S16" s="117"/>
      <c r="T16" s="117"/>
    </row>
    <row r="17" ht="27">
      <c r="A17" s="201" t="s">
        <v>12</v>
      </c>
      <c r="B17" s="174">
        <f t="shared" ref="B17:M17" si="9">SUM(B14:B16)</f>
        <v>0</v>
      </c>
      <c r="C17" s="175">
        <f t="shared" si="9"/>
        <v>0</v>
      </c>
      <c r="D17" s="176">
        <f t="shared" si="9"/>
        <v>0</v>
      </c>
      <c r="E17" s="174">
        <f t="shared" si="9"/>
        <v>0</v>
      </c>
      <c r="F17" s="175">
        <f t="shared" si="9"/>
        <v>0</v>
      </c>
      <c r="G17" s="176">
        <f t="shared" si="9"/>
        <v>0</v>
      </c>
      <c r="H17" s="380">
        <f t="shared" si="9"/>
        <v>0</v>
      </c>
      <c r="I17" s="381">
        <f t="shared" si="9"/>
        <v>0</v>
      </c>
      <c r="J17" s="382">
        <f t="shared" si="9"/>
        <v>0</v>
      </c>
      <c r="K17" s="1016">
        <f t="shared" si="9"/>
        <v>0</v>
      </c>
      <c r="L17" s="1017">
        <f t="shared" si="9"/>
        <v>1</v>
      </c>
      <c r="M17" s="1018">
        <f t="shared" si="9"/>
        <v>1</v>
      </c>
      <c r="N17" s="177">
        <f t="shared" si="6"/>
        <v>0</v>
      </c>
      <c r="O17" s="178">
        <f t="shared" si="6"/>
        <v>1</v>
      </c>
      <c r="P17" s="179">
        <f t="shared" si="7"/>
        <v>1</v>
      </c>
      <c r="Q17" s="117"/>
      <c r="R17" s="117"/>
      <c r="S17" s="117"/>
      <c r="T17" s="117"/>
    </row>
    <row r="18" ht="32.25" customHeight="1">
      <c r="A18" s="202" t="s">
        <v>13</v>
      </c>
      <c r="B18" s="203"/>
      <c r="C18" s="204"/>
      <c r="D18" s="205"/>
      <c r="E18" s="203"/>
      <c r="F18" s="204"/>
      <c r="G18" s="205"/>
      <c r="H18" s="401"/>
      <c r="I18" s="402"/>
      <c r="J18" s="403"/>
      <c r="K18" s="1045"/>
      <c r="L18" s="1046"/>
      <c r="M18" s="1047"/>
      <c r="N18" s="206"/>
      <c r="O18" s="207"/>
      <c r="P18" s="208"/>
      <c r="Q18" s="117"/>
      <c r="R18" s="117"/>
      <c r="S18" s="117"/>
      <c r="T18" s="117"/>
    </row>
    <row r="19">
      <c r="A19" s="192" t="s">
        <v>63</v>
      </c>
      <c r="B19" s="193">
        <v>0</v>
      </c>
      <c r="C19" s="194">
        <v>0</v>
      </c>
      <c r="D19" s="195">
        <f t="shared" ref="D19:D21" si="10">B19+C19</f>
        <v>0</v>
      </c>
      <c r="E19" s="193">
        <v>0</v>
      </c>
      <c r="F19" s="194">
        <v>0</v>
      </c>
      <c r="G19" s="195">
        <f t="shared" ref="G19:G21" si="11">E19+F19</f>
        <v>0</v>
      </c>
      <c r="H19" s="395">
        <v>0</v>
      </c>
      <c r="I19" s="396">
        <v>0</v>
      </c>
      <c r="J19" s="397">
        <f t="shared" ref="J19:J21" si="12">H19+I19</f>
        <v>0</v>
      </c>
      <c r="K19" s="1048">
        <v>0</v>
      </c>
      <c r="L19" s="1049">
        <v>0</v>
      </c>
      <c r="M19" s="1050">
        <f t="shared" ref="M19:M21" si="13">K19+L19</f>
        <v>0</v>
      </c>
      <c r="N19" s="196">
        <f t="shared" ref="N19:O21" si="14">B19+E19+H19+K19</f>
        <v>0</v>
      </c>
      <c r="O19" s="197">
        <f t="shared" si="14"/>
        <v>0</v>
      </c>
      <c r="P19" s="198">
        <f t="shared" ref="P19:P21" si="15">O19+N19</f>
        <v>0</v>
      </c>
      <c r="Q19" s="117"/>
      <c r="R19" s="117"/>
      <c r="S19" s="117"/>
      <c r="T19" s="117"/>
    </row>
    <row r="20">
      <c r="A20" s="34" t="s">
        <v>57</v>
      </c>
      <c r="B20" s="33">
        <v>0</v>
      </c>
      <c r="C20" s="86">
        <v>0</v>
      </c>
      <c r="D20" s="87">
        <f t="shared" si="10"/>
        <v>0</v>
      </c>
      <c r="E20" s="165">
        <v>0</v>
      </c>
      <c r="F20" s="166">
        <v>0</v>
      </c>
      <c r="G20" s="167">
        <f t="shared" si="11"/>
        <v>0</v>
      </c>
      <c r="H20" s="377">
        <v>0</v>
      </c>
      <c r="I20" s="378">
        <v>0</v>
      </c>
      <c r="J20" s="379">
        <f t="shared" si="12"/>
        <v>0</v>
      </c>
      <c r="K20" s="1022">
        <v>0</v>
      </c>
      <c r="L20" s="1023">
        <v>0</v>
      </c>
      <c r="M20" s="1024">
        <f t="shared" si="13"/>
        <v>0</v>
      </c>
      <c r="N20" s="168">
        <f t="shared" si="14"/>
        <v>0</v>
      </c>
      <c r="O20" s="169">
        <f t="shared" si="14"/>
        <v>0</v>
      </c>
      <c r="P20" s="170">
        <f t="shared" si="15"/>
        <v>0</v>
      </c>
      <c r="Q20" s="117"/>
      <c r="R20" s="117"/>
      <c r="S20" s="117"/>
      <c r="T20" s="117"/>
    </row>
    <row r="21" ht="30" customHeight="1">
      <c r="A21" s="35" t="s">
        <v>27</v>
      </c>
      <c r="B21" s="33">
        <v>0</v>
      </c>
      <c r="C21" s="86">
        <v>0</v>
      </c>
      <c r="D21" s="87">
        <f t="shared" si="10"/>
        <v>0</v>
      </c>
      <c r="E21" s="165">
        <v>0</v>
      </c>
      <c r="F21" s="166">
        <v>0</v>
      </c>
      <c r="G21" s="167">
        <f t="shared" si="11"/>
        <v>0</v>
      </c>
      <c r="H21" s="377">
        <v>0</v>
      </c>
      <c r="I21" s="378">
        <v>0</v>
      </c>
      <c r="J21" s="379">
        <f t="shared" si="12"/>
        <v>0</v>
      </c>
      <c r="K21" s="1022">
        <v>0</v>
      </c>
      <c r="L21" s="1023">
        <v>0</v>
      </c>
      <c r="M21" s="1024">
        <f t="shared" si="13"/>
        <v>0</v>
      </c>
      <c r="N21" s="168">
        <f t="shared" si="14"/>
        <v>0</v>
      </c>
      <c r="O21" s="169">
        <f t="shared" si="14"/>
        <v>0</v>
      </c>
      <c r="P21" s="170">
        <f t="shared" si="15"/>
        <v>0</v>
      </c>
      <c r="Q21" s="117"/>
      <c r="R21" s="117"/>
      <c r="S21" s="117"/>
      <c r="T21" s="117"/>
    </row>
    <row r="22" ht="27">
      <c r="A22" s="125" t="s">
        <v>14</v>
      </c>
      <c r="B22" s="126">
        <v>0</v>
      </c>
      <c r="C22" s="127">
        <f t="shared" ref="C22:P22" si="16">SUM(C19:C21)</f>
        <v>0</v>
      </c>
      <c r="D22" s="128">
        <f t="shared" si="16"/>
        <v>0</v>
      </c>
      <c r="E22" s="183">
        <f t="shared" si="16"/>
        <v>0</v>
      </c>
      <c r="F22" s="184">
        <f t="shared" si="16"/>
        <v>0</v>
      </c>
      <c r="G22" s="185">
        <f t="shared" si="16"/>
        <v>0</v>
      </c>
      <c r="H22" s="386">
        <f t="shared" si="16"/>
        <v>0</v>
      </c>
      <c r="I22" s="387">
        <f t="shared" si="16"/>
        <v>0</v>
      </c>
      <c r="J22" s="388">
        <f t="shared" si="16"/>
        <v>0</v>
      </c>
      <c r="K22" s="1016">
        <f t="shared" si="16"/>
        <v>0</v>
      </c>
      <c r="L22" s="1017">
        <f t="shared" si="16"/>
        <v>0</v>
      </c>
      <c r="M22" s="1018">
        <f t="shared" si="16"/>
        <v>0</v>
      </c>
      <c r="N22" s="183">
        <f t="shared" si="16"/>
        <v>0</v>
      </c>
      <c r="O22" s="184">
        <f t="shared" si="16"/>
        <v>0</v>
      </c>
      <c r="P22" s="185">
        <f t="shared" si="16"/>
        <v>0</v>
      </c>
      <c r="Q22" s="117"/>
      <c r="R22" s="117"/>
      <c r="S22" s="117"/>
      <c r="T22" s="117"/>
    </row>
    <row r="23" ht="32.25" customHeight="1">
      <c r="A23" s="129" t="s">
        <v>15</v>
      </c>
      <c r="B23" s="122">
        <f t="shared" ref="B23:P23" si="17">B17</f>
        <v>0</v>
      </c>
      <c r="C23" s="123">
        <f t="shared" si="17"/>
        <v>0</v>
      </c>
      <c r="D23" s="124">
        <f t="shared" si="17"/>
        <v>0</v>
      </c>
      <c r="E23" s="180">
        <f t="shared" si="17"/>
        <v>0</v>
      </c>
      <c r="F23" s="181">
        <f t="shared" si="17"/>
        <v>0</v>
      </c>
      <c r="G23" s="182">
        <f t="shared" si="17"/>
        <v>0</v>
      </c>
      <c r="H23" s="383">
        <f t="shared" si="17"/>
        <v>0</v>
      </c>
      <c r="I23" s="384">
        <f t="shared" si="17"/>
        <v>0</v>
      </c>
      <c r="J23" s="385">
        <f t="shared" si="17"/>
        <v>0</v>
      </c>
      <c r="K23" s="1025">
        <f t="shared" si="17"/>
        <v>0</v>
      </c>
      <c r="L23" s="1026">
        <f t="shared" si="17"/>
        <v>1</v>
      </c>
      <c r="M23" s="1027">
        <f t="shared" si="17"/>
        <v>1</v>
      </c>
      <c r="N23" s="180">
        <f t="shared" si="17"/>
        <v>0</v>
      </c>
      <c r="O23" s="181">
        <f t="shared" si="17"/>
        <v>1</v>
      </c>
      <c r="P23" s="182">
        <f t="shared" si="17"/>
        <v>1</v>
      </c>
      <c r="Q23" s="117"/>
      <c r="R23" s="117"/>
      <c r="S23" s="117"/>
      <c r="T23" s="117"/>
    </row>
    <row r="24" ht="37.5" customHeight="1">
      <c r="A24" s="130" t="s">
        <v>16</v>
      </c>
      <c r="B24" s="131">
        <f>B22</f>
        <v>0</v>
      </c>
      <c r="C24" s="132">
        <f t="shared" ref="C24:P24" si="18">C22</f>
        <v>0</v>
      </c>
      <c r="D24" s="133">
        <f t="shared" si="18"/>
        <v>0</v>
      </c>
      <c r="E24" s="186">
        <f t="shared" si="18"/>
        <v>0</v>
      </c>
      <c r="F24" s="187">
        <f t="shared" si="18"/>
        <v>0</v>
      </c>
      <c r="G24" s="188">
        <f t="shared" si="18"/>
        <v>0</v>
      </c>
      <c r="H24" s="389">
        <f t="shared" si="18"/>
        <v>0</v>
      </c>
      <c r="I24" s="390">
        <f t="shared" si="18"/>
        <v>0</v>
      </c>
      <c r="J24" s="391">
        <f t="shared" si="18"/>
        <v>0</v>
      </c>
      <c r="K24" s="1028">
        <f t="shared" si="18"/>
        <v>0</v>
      </c>
      <c r="L24" s="1029">
        <f t="shared" si="18"/>
        <v>0</v>
      </c>
      <c r="M24" s="1030">
        <f t="shared" si="18"/>
        <v>0</v>
      </c>
      <c r="N24" s="189">
        <f t="shared" si="18"/>
        <v>0</v>
      </c>
      <c r="O24" s="190">
        <f t="shared" si="18"/>
        <v>0</v>
      </c>
      <c r="P24" s="191">
        <f t="shared" si="18"/>
        <v>0</v>
      </c>
      <c r="Q24" s="117"/>
      <c r="R24" s="117"/>
      <c r="S24" s="117"/>
      <c r="T24" s="117"/>
    </row>
    <row r="25" ht="33.75">
      <c r="A25" s="134" t="s">
        <v>17</v>
      </c>
      <c r="B25" s="210">
        <f>SUM(B23:B24)</f>
        <v>0</v>
      </c>
      <c r="C25" s="211">
        <f t="shared" ref="C25:P25" si="19">SUM(C23:C24)</f>
        <v>0</v>
      </c>
      <c r="D25" s="212">
        <f t="shared" si="19"/>
        <v>0</v>
      </c>
      <c r="E25" s="210">
        <f t="shared" si="19"/>
        <v>0</v>
      </c>
      <c r="F25" s="211">
        <f t="shared" si="19"/>
        <v>0</v>
      </c>
      <c r="G25" s="212">
        <f t="shared" si="19"/>
        <v>0</v>
      </c>
      <c r="H25" s="210">
        <f t="shared" si="19"/>
        <v>0</v>
      </c>
      <c r="I25" s="211">
        <f t="shared" si="19"/>
        <v>0</v>
      </c>
      <c r="J25" s="212">
        <f t="shared" si="19"/>
        <v>0</v>
      </c>
      <c r="K25" s="210">
        <f t="shared" si="19"/>
        <v>0</v>
      </c>
      <c r="L25" s="211">
        <f t="shared" si="19"/>
        <v>1</v>
      </c>
      <c r="M25" s="212">
        <f t="shared" si="19"/>
        <v>1</v>
      </c>
      <c r="N25" s="210">
        <f t="shared" si="19"/>
        <v>0</v>
      </c>
      <c r="O25" s="211">
        <f t="shared" si="19"/>
        <v>1</v>
      </c>
      <c r="P25" s="212">
        <f t="shared" si="19"/>
        <v>1</v>
      </c>
      <c r="Q25" s="117"/>
      <c r="R25" s="117"/>
      <c r="S25" s="117"/>
      <c r="T25" s="117"/>
    </row>
    <row r="26">
      <c r="A26" s="117"/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7"/>
      <c r="O26" s="117"/>
      <c r="P26" s="118"/>
      <c r="Q26" s="117"/>
      <c r="R26" s="117"/>
      <c r="S26" s="117"/>
      <c r="T26" s="117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8">
    <tabColor indexed="5"/>
  </sheetPr>
  <sheetViews>
    <sheetView zoomScale="40" zoomScaleNormal="40" workbookViewId="0">
      <selection activeCell="A3" sqref="A3:P3"/>
    </sheetView>
  </sheetViews>
  <sheetFormatPr defaultRowHeight="26.25"/>
  <cols>
    <col customWidth="1" min="1" max="1" style="105" width="110.85546875"/>
    <col customWidth="1" min="2" max="2" style="105" width="15"/>
    <col customWidth="1" min="3" max="3" style="105" width="12.140625"/>
    <col customWidth="1" min="4" max="5" style="105" width="15"/>
    <col customWidth="1" min="6" max="6" style="105" width="11.85546875"/>
    <col customWidth="1" min="7" max="7" style="105" width="10.7109375"/>
    <col customWidth="1" min="8" max="8" style="105" width="15"/>
    <col customWidth="1" min="9" max="9" style="105" width="12.42578125"/>
    <col customWidth="1" min="10" max="10" style="105" width="11.7109375"/>
    <col customWidth="1" min="11" max="11" style="105" width="15.42578125"/>
    <col customWidth="1" min="12" max="12" style="105" width="13.140625"/>
    <col customWidth="1" min="13" max="13" style="105" width="14.7109375"/>
    <col customWidth="1" min="14" max="14" style="105" width="16.42578125"/>
    <col customWidth="1" min="15" max="15" style="105" width="16.140625"/>
    <col customWidth="1" min="16" max="16" style="106" width="15.5703125"/>
    <col min="17" max="19" style="105" width="9.140625"/>
    <col bestFit="1" customWidth="1" min="20" max="20" style="105" width="10.5703125"/>
    <col customWidth="1" min="21" max="21" style="105" width="11.28515625"/>
    <col min="22" max="255" style="105" width="9.140625"/>
    <col customWidth="1" min="256" max="256" style="105" width="94.7109375"/>
    <col customWidth="1" min="257" max="257" style="105" width="15"/>
    <col customWidth="1" min="258" max="258" style="105" width="12.140625"/>
    <col customWidth="1" min="259" max="259" style="105" width="11"/>
    <col customWidth="1" min="260" max="260" style="105" width="15"/>
    <col customWidth="1" min="261" max="261" style="105" width="11.85546875"/>
    <col customWidth="1" min="262" max="262" style="105" width="10.7109375"/>
    <col customWidth="1" min="263" max="263" style="105" width="15"/>
    <col customWidth="1" min="264" max="264" style="105" width="12.42578125"/>
    <col customWidth="1" min="265" max="265" style="105" width="11.7109375"/>
    <col customWidth="1" min="266" max="266" style="105" width="15.42578125"/>
    <col customWidth="1" min="267" max="267" style="105" width="13.140625"/>
    <col customWidth="1" min="268" max="268" style="105" width="12.140625"/>
    <col customWidth="1" min="269" max="269" style="105" width="13.140625"/>
    <col customWidth="1" min="270" max="270" style="105" width="12.140625"/>
    <col customWidth="1" min="271" max="271" style="105" width="11.28515625"/>
    <col min="272" max="275" style="105" width="9.140625"/>
    <col bestFit="1" customWidth="1" min="276" max="276" style="105" width="10.5703125"/>
    <col customWidth="1" min="277" max="277" style="105" width="11.28515625"/>
    <col min="278" max="511" style="105" width="9.140625"/>
    <col customWidth="1" min="512" max="512" style="105" width="94.7109375"/>
    <col customWidth="1" min="513" max="513" style="105" width="15"/>
    <col customWidth="1" min="514" max="514" style="105" width="12.140625"/>
    <col customWidth="1" min="515" max="515" style="105" width="11"/>
    <col customWidth="1" min="516" max="516" style="105" width="15"/>
    <col customWidth="1" min="517" max="517" style="105" width="11.85546875"/>
    <col customWidth="1" min="518" max="518" style="105" width="10.7109375"/>
    <col customWidth="1" min="519" max="519" style="105" width="15"/>
    <col customWidth="1" min="520" max="520" style="105" width="12.42578125"/>
    <col customWidth="1" min="521" max="521" style="105" width="11.7109375"/>
    <col customWidth="1" min="522" max="522" style="105" width="15.42578125"/>
    <col customWidth="1" min="523" max="523" style="105" width="13.140625"/>
    <col customWidth="1" min="524" max="524" style="105" width="12.140625"/>
    <col customWidth="1" min="525" max="525" style="105" width="13.140625"/>
    <col customWidth="1" min="526" max="526" style="105" width="12.140625"/>
    <col customWidth="1" min="527" max="527" style="105" width="11.28515625"/>
    <col min="528" max="531" style="105" width="9.140625"/>
    <col bestFit="1" customWidth="1" min="532" max="532" style="105" width="10.5703125"/>
    <col customWidth="1" min="533" max="533" style="105" width="11.28515625"/>
    <col min="534" max="767" style="105" width="9.140625"/>
    <col customWidth="1" min="768" max="768" style="105" width="94.7109375"/>
    <col customWidth="1" min="769" max="769" style="105" width="15"/>
    <col customWidth="1" min="770" max="770" style="105" width="12.140625"/>
    <col customWidth="1" min="771" max="771" style="105" width="11"/>
    <col customWidth="1" min="772" max="772" style="105" width="15"/>
    <col customWidth="1" min="773" max="773" style="105" width="11.85546875"/>
    <col customWidth="1" min="774" max="774" style="105" width="10.7109375"/>
    <col customWidth="1" min="775" max="775" style="105" width="15"/>
    <col customWidth="1" min="776" max="776" style="105" width="12.42578125"/>
    <col customWidth="1" min="777" max="777" style="105" width="11.7109375"/>
    <col customWidth="1" min="778" max="778" style="105" width="15.42578125"/>
    <col customWidth="1" min="779" max="779" style="105" width="13.140625"/>
    <col customWidth="1" min="780" max="780" style="105" width="12.140625"/>
    <col customWidth="1" min="781" max="781" style="105" width="13.140625"/>
    <col customWidth="1" min="782" max="782" style="105" width="12.140625"/>
    <col customWidth="1" min="783" max="783" style="105" width="11.28515625"/>
    <col min="784" max="787" style="105" width="9.140625"/>
    <col bestFit="1" customWidth="1" min="788" max="788" style="105" width="10.5703125"/>
    <col customWidth="1" min="789" max="789" style="105" width="11.28515625"/>
    <col min="790" max="1023" style="105" width="9.140625"/>
    <col customWidth="1" min="1024" max="1024" style="105" width="94.7109375"/>
    <col customWidth="1" min="1025" max="1025" style="105" width="15"/>
    <col customWidth="1" min="1026" max="1026" style="105" width="12.140625"/>
    <col customWidth="1" min="1027" max="1027" style="105" width="11"/>
    <col customWidth="1" min="1028" max="1028" style="105" width="15"/>
    <col customWidth="1" min="1029" max="1029" style="105" width="11.85546875"/>
    <col customWidth="1" min="1030" max="1030" style="105" width="10.7109375"/>
    <col customWidth="1" min="1031" max="1031" style="105" width="15"/>
    <col customWidth="1" min="1032" max="1032" style="105" width="12.42578125"/>
    <col customWidth="1" min="1033" max="1033" style="105" width="11.7109375"/>
    <col customWidth="1" min="1034" max="1034" style="105" width="15.42578125"/>
    <col customWidth="1" min="1035" max="1035" style="105" width="13.140625"/>
    <col customWidth="1" min="1036" max="1036" style="105" width="12.140625"/>
    <col customWidth="1" min="1037" max="1037" style="105" width="13.140625"/>
    <col customWidth="1" min="1038" max="1038" style="105" width="12.140625"/>
    <col customWidth="1" min="1039" max="1039" style="105" width="11.28515625"/>
    <col min="1040" max="1043" style="105" width="9.140625"/>
    <col bestFit="1" customWidth="1" min="1044" max="1044" style="105" width="10.5703125"/>
    <col customWidth="1" min="1045" max="1045" style="105" width="11.28515625"/>
    <col min="1046" max="1279" style="105" width="9.140625"/>
    <col customWidth="1" min="1280" max="1280" style="105" width="94.7109375"/>
    <col customWidth="1" min="1281" max="1281" style="105" width="15"/>
    <col customWidth="1" min="1282" max="1282" style="105" width="12.140625"/>
    <col customWidth="1" min="1283" max="1283" style="105" width="11"/>
    <col customWidth="1" min="1284" max="1284" style="105" width="15"/>
    <col customWidth="1" min="1285" max="1285" style="105" width="11.85546875"/>
    <col customWidth="1" min="1286" max="1286" style="105" width="10.7109375"/>
    <col customWidth="1" min="1287" max="1287" style="105" width="15"/>
    <col customWidth="1" min="1288" max="1288" style="105" width="12.42578125"/>
    <col customWidth="1" min="1289" max="1289" style="105" width="11.7109375"/>
    <col customWidth="1" min="1290" max="1290" style="105" width="15.42578125"/>
    <col customWidth="1" min="1291" max="1291" style="105" width="13.140625"/>
    <col customWidth="1" min="1292" max="1292" style="105" width="12.140625"/>
    <col customWidth="1" min="1293" max="1293" style="105" width="13.140625"/>
    <col customWidth="1" min="1294" max="1294" style="105" width="12.140625"/>
    <col customWidth="1" min="1295" max="1295" style="105" width="11.28515625"/>
    <col min="1296" max="1299" style="105" width="9.140625"/>
    <col bestFit="1" customWidth="1" min="1300" max="1300" style="105" width="10.5703125"/>
    <col customWidth="1" min="1301" max="1301" style="105" width="11.28515625"/>
    <col min="1302" max="1535" style="105" width="9.140625"/>
    <col customWidth="1" min="1536" max="1536" style="105" width="94.7109375"/>
    <col customWidth="1" min="1537" max="1537" style="105" width="15"/>
    <col customWidth="1" min="1538" max="1538" style="105" width="12.140625"/>
    <col customWidth="1" min="1539" max="1539" style="105" width="11"/>
    <col customWidth="1" min="1540" max="1540" style="105" width="15"/>
    <col customWidth="1" min="1541" max="1541" style="105" width="11.85546875"/>
    <col customWidth="1" min="1542" max="1542" style="105" width="10.7109375"/>
    <col customWidth="1" min="1543" max="1543" style="105" width="15"/>
    <col customWidth="1" min="1544" max="1544" style="105" width="12.42578125"/>
    <col customWidth="1" min="1545" max="1545" style="105" width="11.7109375"/>
    <col customWidth="1" min="1546" max="1546" style="105" width="15.42578125"/>
    <col customWidth="1" min="1547" max="1547" style="105" width="13.140625"/>
    <col customWidth="1" min="1548" max="1548" style="105" width="12.140625"/>
    <col customWidth="1" min="1549" max="1549" style="105" width="13.140625"/>
    <col customWidth="1" min="1550" max="1550" style="105" width="12.140625"/>
    <col customWidth="1" min="1551" max="1551" style="105" width="11.28515625"/>
    <col min="1552" max="1555" style="105" width="9.140625"/>
    <col bestFit="1" customWidth="1" min="1556" max="1556" style="105" width="10.5703125"/>
    <col customWidth="1" min="1557" max="1557" style="105" width="11.28515625"/>
    <col min="1558" max="1791" style="105" width="9.140625"/>
    <col customWidth="1" min="1792" max="1792" style="105" width="94.7109375"/>
    <col customWidth="1" min="1793" max="1793" style="105" width="15"/>
    <col customWidth="1" min="1794" max="1794" style="105" width="12.140625"/>
    <col customWidth="1" min="1795" max="1795" style="105" width="11"/>
    <col customWidth="1" min="1796" max="1796" style="105" width="15"/>
    <col customWidth="1" min="1797" max="1797" style="105" width="11.85546875"/>
    <col customWidth="1" min="1798" max="1798" style="105" width="10.7109375"/>
    <col customWidth="1" min="1799" max="1799" style="105" width="15"/>
    <col customWidth="1" min="1800" max="1800" style="105" width="12.42578125"/>
    <col customWidth="1" min="1801" max="1801" style="105" width="11.7109375"/>
    <col customWidth="1" min="1802" max="1802" style="105" width="15.42578125"/>
    <col customWidth="1" min="1803" max="1803" style="105" width="13.140625"/>
    <col customWidth="1" min="1804" max="1804" style="105" width="12.140625"/>
    <col customWidth="1" min="1805" max="1805" style="105" width="13.140625"/>
    <col customWidth="1" min="1806" max="1806" style="105" width="12.140625"/>
    <col customWidth="1" min="1807" max="1807" style="105" width="11.28515625"/>
    <col min="1808" max="1811" style="105" width="9.140625"/>
    <col bestFit="1" customWidth="1" min="1812" max="1812" style="105" width="10.5703125"/>
    <col customWidth="1" min="1813" max="1813" style="105" width="11.28515625"/>
    <col min="1814" max="2047" style="105" width="9.140625"/>
    <col customWidth="1" min="2048" max="2048" style="105" width="94.7109375"/>
    <col customWidth="1" min="2049" max="2049" style="105" width="15"/>
    <col customWidth="1" min="2050" max="2050" style="105" width="12.140625"/>
    <col customWidth="1" min="2051" max="2051" style="105" width="11"/>
    <col customWidth="1" min="2052" max="2052" style="105" width="15"/>
    <col customWidth="1" min="2053" max="2053" style="105" width="11.85546875"/>
    <col customWidth="1" min="2054" max="2054" style="105" width="10.7109375"/>
    <col customWidth="1" min="2055" max="2055" style="105" width="15"/>
    <col customWidth="1" min="2056" max="2056" style="105" width="12.42578125"/>
    <col customWidth="1" min="2057" max="2057" style="105" width="11.7109375"/>
    <col customWidth="1" min="2058" max="2058" style="105" width="15.42578125"/>
    <col customWidth="1" min="2059" max="2059" style="105" width="13.140625"/>
    <col customWidth="1" min="2060" max="2060" style="105" width="12.140625"/>
    <col customWidth="1" min="2061" max="2061" style="105" width="13.140625"/>
    <col customWidth="1" min="2062" max="2062" style="105" width="12.140625"/>
    <col customWidth="1" min="2063" max="2063" style="105" width="11.28515625"/>
    <col min="2064" max="2067" style="105" width="9.140625"/>
    <col bestFit="1" customWidth="1" min="2068" max="2068" style="105" width="10.5703125"/>
    <col customWidth="1" min="2069" max="2069" style="105" width="11.28515625"/>
    <col min="2070" max="2303" style="105" width="9.140625"/>
    <col customWidth="1" min="2304" max="2304" style="105" width="94.7109375"/>
    <col customWidth="1" min="2305" max="2305" style="105" width="15"/>
    <col customWidth="1" min="2306" max="2306" style="105" width="12.140625"/>
    <col customWidth="1" min="2307" max="2307" style="105" width="11"/>
    <col customWidth="1" min="2308" max="2308" style="105" width="15"/>
    <col customWidth="1" min="2309" max="2309" style="105" width="11.85546875"/>
    <col customWidth="1" min="2310" max="2310" style="105" width="10.7109375"/>
    <col customWidth="1" min="2311" max="2311" style="105" width="15"/>
    <col customWidth="1" min="2312" max="2312" style="105" width="12.42578125"/>
    <col customWidth="1" min="2313" max="2313" style="105" width="11.7109375"/>
    <col customWidth="1" min="2314" max="2314" style="105" width="15.42578125"/>
    <col customWidth="1" min="2315" max="2315" style="105" width="13.140625"/>
    <col customWidth="1" min="2316" max="2316" style="105" width="12.140625"/>
    <col customWidth="1" min="2317" max="2317" style="105" width="13.140625"/>
    <col customWidth="1" min="2318" max="2318" style="105" width="12.140625"/>
    <col customWidth="1" min="2319" max="2319" style="105" width="11.28515625"/>
    <col min="2320" max="2323" style="105" width="9.140625"/>
    <col bestFit="1" customWidth="1" min="2324" max="2324" style="105" width="10.5703125"/>
    <col customWidth="1" min="2325" max="2325" style="105" width="11.28515625"/>
    <col min="2326" max="2559" style="105" width="9.140625"/>
    <col customWidth="1" min="2560" max="2560" style="105" width="94.7109375"/>
    <col customWidth="1" min="2561" max="2561" style="105" width="15"/>
    <col customWidth="1" min="2562" max="2562" style="105" width="12.140625"/>
    <col customWidth="1" min="2563" max="2563" style="105" width="11"/>
    <col customWidth="1" min="2564" max="2564" style="105" width="15"/>
    <col customWidth="1" min="2565" max="2565" style="105" width="11.85546875"/>
    <col customWidth="1" min="2566" max="2566" style="105" width="10.7109375"/>
    <col customWidth="1" min="2567" max="2567" style="105" width="15"/>
    <col customWidth="1" min="2568" max="2568" style="105" width="12.42578125"/>
    <col customWidth="1" min="2569" max="2569" style="105" width="11.7109375"/>
    <col customWidth="1" min="2570" max="2570" style="105" width="15.42578125"/>
    <col customWidth="1" min="2571" max="2571" style="105" width="13.140625"/>
    <col customWidth="1" min="2572" max="2572" style="105" width="12.140625"/>
    <col customWidth="1" min="2573" max="2573" style="105" width="13.140625"/>
    <col customWidth="1" min="2574" max="2574" style="105" width="12.140625"/>
    <col customWidth="1" min="2575" max="2575" style="105" width="11.28515625"/>
    <col min="2576" max="2579" style="105" width="9.140625"/>
    <col bestFit="1" customWidth="1" min="2580" max="2580" style="105" width="10.5703125"/>
    <col customWidth="1" min="2581" max="2581" style="105" width="11.28515625"/>
    <col min="2582" max="2815" style="105" width="9.140625"/>
    <col customWidth="1" min="2816" max="2816" style="105" width="94.7109375"/>
    <col customWidth="1" min="2817" max="2817" style="105" width="15"/>
    <col customWidth="1" min="2818" max="2818" style="105" width="12.140625"/>
    <col customWidth="1" min="2819" max="2819" style="105" width="11"/>
    <col customWidth="1" min="2820" max="2820" style="105" width="15"/>
    <col customWidth="1" min="2821" max="2821" style="105" width="11.85546875"/>
    <col customWidth="1" min="2822" max="2822" style="105" width="10.7109375"/>
    <col customWidth="1" min="2823" max="2823" style="105" width="15"/>
    <col customWidth="1" min="2824" max="2824" style="105" width="12.42578125"/>
    <col customWidth="1" min="2825" max="2825" style="105" width="11.7109375"/>
    <col customWidth="1" min="2826" max="2826" style="105" width="15.42578125"/>
    <col customWidth="1" min="2827" max="2827" style="105" width="13.140625"/>
    <col customWidth="1" min="2828" max="2828" style="105" width="12.140625"/>
    <col customWidth="1" min="2829" max="2829" style="105" width="13.140625"/>
    <col customWidth="1" min="2830" max="2830" style="105" width="12.140625"/>
    <col customWidth="1" min="2831" max="2831" style="105" width="11.28515625"/>
    <col min="2832" max="2835" style="105" width="9.140625"/>
    <col bestFit="1" customWidth="1" min="2836" max="2836" style="105" width="10.5703125"/>
    <col customWidth="1" min="2837" max="2837" style="105" width="11.28515625"/>
    <col min="2838" max="3071" style="105" width="9.140625"/>
    <col customWidth="1" min="3072" max="3072" style="105" width="94.7109375"/>
    <col customWidth="1" min="3073" max="3073" style="105" width="15"/>
    <col customWidth="1" min="3074" max="3074" style="105" width="12.140625"/>
    <col customWidth="1" min="3075" max="3075" style="105" width="11"/>
    <col customWidth="1" min="3076" max="3076" style="105" width="15"/>
    <col customWidth="1" min="3077" max="3077" style="105" width="11.85546875"/>
    <col customWidth="1" min="3078" max="3078" style="105" width="10.7109375"/>
    <col customWidth="1" min="3079" max="3079" style="105" width="15"/>
    <col customWidth="1" min="3080" max="3080" style="105" width="12.42578125"/>
    <col customWidth="1" min="3081" max="3081" style="105" width="11.7109375"/>
    <col customWidth="1" min="3082" max="3082" style="105" width="15.42578125"/>
    <col customWidth="1" min="3083" max="3083" style="105" width="13.140625"/>
    <col customWidth="1" min="3084" max="3084" style="105" width="12.140625"/>
    <col customWidth="1" min="3085" max="3085" style="105" width="13.140625"/>
    <col customWidth="1" min="3086" max="3086" style="105" width="12.140625"/>
    <col customWidth="1" min="3087" max="3087" style="105" width="11.28515625"/>
    <col min="3088" max="3091" style="105" width="9.140625"/>
    <col bestFit="1" customWidth="1" min="3092" max="3092" style="105" width="10.5703125"/>
    <col customWidth="1" min="3093" max="3093" style="105" width="11.28515625"/>
    <col min="3094" max="3327" style="105" width="9.140625"/>
    <col customWidth="1" min="3328" max="3328" style="105" width="94.7109375"/>
    <col customWidth="1" min="3329" max="3329" style="105" width="15"/>
    <col customWidth="1" min="3330" max="3330" style="105" width="12.140625"/>
    <col customWidth="1" min="3331" max="3331" style="105" width="11"/>
    <col customWidth="1" min="3332" max="3332" style="105" width="15"/>
    <col customWidth="1" min="3333" max="3333" style="105" width="11.85546875"/>
    <col customWidth="1" min="3334" max="3334" style="105" width="10.7109375"/>
    <col customWidth="1" min="3335" max="3335" style="105" width="15"/>
    <col customWidth="1" min="3336" max="3336" style="105" width="12.42578125"/>
    <col customWidth="1" min="3337" max="3337" style="105" width="11.7109375"/>
    <col customWidth="1" min="3338" max="3338" style="105" width="15.42578125"/>
    <col customWidth="1" min="3339" max="3339" style="105" width="13.140625"/>
    <col customWidth="1" min="3340" max="3340" style="105" width="12.140625"/>
    <col customWidth="1" min="3341" max="3341" style="105" width="13.140625"/>
    <col customWidth="1" min="3342" max="3342" style="105" width="12.140625"/>
    <col customWidth="1" min="3343" max="3343" style="105" width="11.28515625"/>
    <col min="3344" max="3347" style="105" width="9.140625"/>
    <col bestFit="1" customWidth="1" min="3348" max="3348" style="105" width="10.5703125"/>
    <col customWidth="1" min="3349" max="3349" style="105" width="11.28515625"/>
    <col min="3350" max="3583" style="105" width="9.140625"/>
    <col customWidth="1" min="3584" max="3584" style="105" width="94.7109375"/>
    <col customWidth="1" min="3585" max="3585" style="105" width="15"/>
    <col customWidth="1" min="3586" max="3586" style="105" width="12.140625"/>
    <col customWidth="1" min="3587" max="3587" style="105" width="11"/>
    <col customWidth="1" min="3588" max="3588" style="105" width="15"/>
    <col customWidth="1" min="3589" max="3589" style="105" width="11.85546875"/>
    <col customWidth="1" min="3590" max="3590" style="105" width="10.7109375"/>
    <col customWidth="1" min="3591" max="3591" style="105" width="15"/>
    <col customWidth="1" min="3592" max="3592" style="105" width="12.42578125"/>
    <col customWidth="1" min="3593" max="3593" style="105" width="11.7109375"/>
    <col customWidth="1" min="3594" max="3594" style="105" width="15.42578125"/>
    <col customWidth="1" min="3595" max="3595" style="105" width="13.140625"/>
    <col customWidth="1" min="3596" max="3596" style="105" width="12.140625"/>
    <col customWidth="1" min="3597" max="3597" style="105" width="13.140625"/>
    <col customWidth="1" min="3598" max="3598" style="105" width="12.140625"/>
    <col customWidth="1" min="3599" max="3599" style="105" width="11.28515625"/>
    <col min="3600" max="3603" style="105" width="9.140625"/>
    <col bestFit="1" customWidth="1" min="3604" max="3604" style="105" width="10.5703125"/>
    <col customWidth="1" min="3605" max="3605" style="105" width="11.28515625"/>
    <col min="3606" max="3839" style="105" width="9.140625"/>
    <col customWidth="1" min="3840" max="3840" style="105" width="94.7109375"/>
    <col customWidth="1" min="3841" max="3841" style="105" width="15"/>
    <col customWidth="1" min="3842" max="3842" style="105" width="12.140625"/>
    <col customWidth="1" min="3843" max="3843" style="105" width="11"/>
    <col customWidth="1" min="3844" max="3844" style="105" width="15"/>
    <col customWidth="1" min="3845" max="3845" style="105" width="11.85546875"/>
    <col customWidth="1" min="3846" max="3846" style="105" width="10.7109375"/>
    <col customWidth="1" min="3847" max="3847" style="105" width="15"/>
    <col customWidth="1" min="3848" max="3848" style="105" width="12.42578125"/>
    <col customWidth="1" min="3849" max="3849" style="105" width="11.7109375"/>
    <col customWidth="1" min="3850" max="3850" style="105" width="15.42578125"/>
    <col customWidth="1" min="3851" max="3851" style="105" width="13.140625"/>
    <col customWidth="1" min="3852" max="3852" style="105" width="12.140625"/>
    <col customWidth="1" min="3853" max="3853" style="105" width="13.140625"/>
    <col customWidth="1" min="3854" max="3854" style="105" width="12.140625"/>
    <col customWidth="1" min="3855" max="3855" style="105" width="11.28515625"/>
    <col min="3856" max="3859" style="105" width="9.140625"/>
    <col bestFit="1" customWidth="1" min="3860" max="3860" style="105" width="10.5703125"/>
    <col customWidth="1" min="3861" max="3861" style="105" width="11.28515625"/>
    <col min="3862" max="4095" style="105" width="9.140625"/>
    <col customWidth="1" min="4096" max="4096" style="105" width="94.7109375"/>
    <col customWidth="1" min="4097" max="4097" style="105" width="15"/>
    <col customWidth="1" min="4098" max="4098" style="105" width="12.140625"/>
    <col customWidth="1" min="4099" max="4099" style="105" width="11"/>
    <col customWidth="1" min="4100" max="4100" style="105" width="15"/>
    <col customWidth="1" min="4101" max="4101" style="105" width="11.85546875"/>
    <col customWidth="1" min="4102" max="4102" style="105" width="10.7109375"/>
    <col customWidth="1" min="4103" max="4103" style="105" width="15"/>
    <col customWidth="1" min="4104" max="4104" style="105" width="12.42578125"/>
    <col customWidth="1" min="4105" max="4105" style="105" width="11.7109375"/>
    <col customWidth="1" min="4106" max="4106" style="105" width="15.42578125"/>
    <col customWidth="1" min="4107" max="4107" style="105" width="13.140625"/>
    <col customWidth="1" min="4108" max="4108" style="105" width="12.140625"/>
    <col customWidth="1" min="4109" max="4109" style="105" width="13.140625"/>
    <col customWidth="1" min="4110" max="4110" style="105" width="12.140625"/>
    <col customWidth="1" min="4111" max="4111" style="105" width="11.28515625"/>
    <col min="4112" max="4115" style="105" width="9.140625"/>
    <col bestFit="1" customWidth="1" min="4116" max="4116" style="105" width="10.5703125"/>
    <col customWidth="1" min="4117" max="4117" style="105" width="11.28515625"/>
    <col min="4118" max="4351" style="105" width="9.140625"/>
    <col customWidth="1" min="4352" max="4352" style="105" width="94.7109375"/>
    <col customWidth="1" min="4353" max="4353" style="105" width="15"/>
    <col customWidth="1" min="4354" max="4354" style="105" width="12.140625"/>
    <col customWidth="1" min="4355" max="4355" style="105" width="11"/>
    <col customWidth="1" min="4356" max="4356" style="105" width="15"/>
    <col customWidth="1" min="4357" max="4357" style="105" width="11.85546875"/>
    <col customWidth="1" min="4358" max="4358" style="105" width="10.7109375"/>
    <col customWidth="1" min="4359" max="4359" style="105" width="15"/>
    <col customWidth="1" min="4360" max="4360" style="105" width="12.42578125"/>
    <col customWidth="1" min="4361" max="4361" style="105" width="11.7109375"/>
    <col customWidth="1" min="4362" max="4362" style="105" width="15.42578125"/>
    <col customWidth="1" min="4363" max="4363" style="105" width="13.140625"/>
    <col customWidth="1" min="4364" max="4364" style="105" width="12.140625"/>
    <col customWidth="1" min="4365" max="4365" style="105" width="13.140625"/>
    <col customWidth="1" min="4366" max="4366" style="105" width="12.140625"/>
    <col customWidth="1" min="4367" max="4367" style="105" width="11.28515625"/>
    <col min="4368" max="4371" style="105" width="9.140625"/>
    <col bestFit="1" customWidth="1" min="4372" max="4372" style="105" width="10.5703125"/>
    <col customWidth="1" min="4373" max="4373" style="105" width="11.28515625"/>
    <col min="4374" max="4607" style="105" width="9.140625"/>
    <col customWidth="1" min="4608" max="4608" style="105" width="94.7109375"/>
    <col customWidth="1" min="4609" max="4609" style="105" width="15"/>
    <col customWidth="1" min="4610" max="4610" style="105" width="12.140625"/>
    <col customWidth="1" min="4611" max="4611" style="105" width="11"/>
    <col customWidth="1" min="4612" max="4612" style="105" width="15"/>
    <col customWidth="1" min="4613" max="4613" style="105" width="11.85546875"/>
    <col customWidth="1" min="4614" max="4614" style="105" width="10.7109375"/>
    <col customWidth="1" min="4615" max="4615" style="105" width="15"/>
    <col customWidth="1" min="4616" max="4616" style="105" width="12.42578125"/>
    <col customWidth="1" min="4617" max="4617" style="105" width="11.7109375"/>
    <col customWidth="1" min="4618" max="4618" style="105" width="15.42578125"/>
    <col customWidth="1" min="4619" max="4619" style="105" width="13.140625"/>
    <col customWidth="1" min="4620" max="4620" style="105" width="12.140625"/>
    <col customWidth="1" min="4621" max="4621" style="105" width="13.140625"/>
    <col customWidth="1" min="4622" max="4622" style="105" width="12.140625"/>
    <col customWidth="1" min="4623" max="4623" style="105" width="11.28515625"/>
    <col min="4624" max="4627" style="105" width="9.140625"/>
    <col bestFit="1" customWidth="1" min="4628" max="4628" style="105" width="10.5703125"/>
    <col customWidth="1" min="4629" max="4629" style="105" width="11.28515625"/>
    <col min="4630" max="4863" style="105" width="9.140625"/>
    <col customWidth="1" min="4864" max="4864" style="105" width="94.7109375"/>
    <col customWidth="1" min="4865" max="4865" style="105" width="15"/>
    <col customWidth="1" min="4866" max="4866" style="105" width="12.140625"/>
    <col customWidth="1" min="4867" max="4867" style="105" width="11"/>
    <col customWidth="1" min="4868" max="4868" style="105" width="15"/>
    <col customWidth="1" min="4869" max="4869" style="105" width="11.85546875"/>
    <col customWidth="1" min="4870" max="4870" style="105" width="10.7109375"/>
    <col customWidth="1" min="4871" max="4871" style="105" width="15"/>
    <col customWidth="1" min="4872" max="4872" style="105" width="12.42578125"/>
    <col customWidth="1" min="4873" max="4873" style="105" width="11.7109375"/>
    <col customWidth="1" min="4874" max="4874" style="105" width="15.42578125"/>
    <col customWidth="1" min="4875" max="4875" style="105" width="13.140625"/>
    <col customWidth="1" min="4876" max="4876" style="105" width="12.140625"/>
    <col customWidth="1" min="4877" max="4877" style="105" width="13.140625"/>
    <col customWidth="1" min="4878" max="4878" style="105" width="12.140625"/>
    <col customWidth="1" min="4879" max="4879" style="105" width="11.28515625"/>
    <col min="4880" max="4883" style="105" width="9.140625"/>
    <col bestFit="1" customWidth="1" min="4884" max="4884" style="105" width="10.5703125"/>
    <col customWidth="1" min="4885" max="4885" style="105" width="11.28515625"/>
    <col min="4886" max="5119" style="105" width="9.140625"/>
    <col customWidth="1" min="5120" max="5120" style="105" width="94.7109375"/>
    <col customWidth="1" min="5121" max="5121" style="105" width="15"/>
    <col customWidth="1" min="5122" max="5122" style="105" width="12.140625"/>
    <col customWidth="1" min="5123" max="5123" style="105" width="11"/>
    <col customWidth="1" min="5124" max="5124" style="105" width="15"/>
    <col customWidth="1" min="5125" max="5125" style="105" width="11.85546875"/>
    <col customWidth="1" min="5126" max="5126" style="105" width="10.7109375"/>
    <col customWidth="1" min="5127" max="5127" style="105" width="15"/>
    <col customWidth="1" min="5128" max="5128" style="105" width="12.42578125"/>
    <col customWidth="1" min="5129" max="5129" style="105" width="11.7109375"/>
    <col customWidth="1" min="5130" max="5130" style="105" width="15.42578125"/>
    <col customWidth="1" min="5131" max="5131" style="105" width="13.140625"/>
    <col customWidth="1" min="5132" max="5132" style="105" width="12.140625"/>
    <col customWidth="1" min="5133" max="5133" style="105" width="13.140625"/>
    <col customWidth="1" min="5134" max="5134" style="105" width="12.140625"/>
    <col customWidth="1" min="5135" max="5135" style="105" width="11.28515625"/>
    <col min="5136" max="5139" style="105" width="9.140625"/>
    <col bestFit="1" customWidth="1" min="5140" max="5140" style="105" width="10.5703125"/>
    <col customWidth="1" min="5141" max="5141" style="105" width="11.28515625"/>
    <col min="5142" max="5375" style="105" width="9.140625"/>
    <col customWidth="1" min="5376" max="5376" style="105" width="94.7109375"/>
    <col customWidth="1" min="5377" max="5377" style="105" width="15"/>
    <col customWidth="1" min="5378" max="5378" style="105" width="12.140625"/>
    <col customWidth="1" min="5379" max="5379" style="105" width="11"/>
    <col customWidth="1" min="5380" max="5380" style="105" width="15"/>
    <col customWidth="1" min="5381" max="5381" style="105" width="11.85546875"/>
    <col customWidth="1" min="5382" max="5382" style="105" width="10.7109375"/>
    <col customWidth="1" min="5383" max="5383" style="105" width="15"/>
    <col customWidth="1" min="5384" max="5384" style="105" width="12.42578125"/>
    <col customWidth="1" min="5385" max="5385" style="105" width="11.7109375"/>
    <col customWidth="1" min="5386" max="5386" style="105" width="15.42578125"/>
    <col customWidth="1" min="5387" max="5387" style="105" width="13.140625"/>
    <col customWidth="1" min="5388" max="5388" style="105" width="12.140625"/>
    <col customWidth="1" min="5389" max="5389" style="105" width="13.140625"/>
    <col customWidth="1" min="5390" max="5390" style="105" width="12.140625"/>
    <col customWidth="1" min="5391" max="5391" style="105" width="11.28515625"/>
    <col min="5392" max="5395" style="105" width="9.140625"/>
    <col bestFit="1" customWidth="1" min="5396" max="5396" style="105" width="10.5703125"/>
    <col customWidth="1" min="5397" max="5397" style="105" width="11.28515625"/>
    <col min="5398" max="5631" style="105" width="9.140625"/>
    <col customWidth="1" min="5632" max="5632" style="105" width="94.7109375"/>
    <col customWidth="1" min="5633" max="5633" style="105" width="15"/>
    <col customWidth="1" min="5634" max="5634" style="105" width="12.140625"/>
    <col customWidth="1" min="5635" max="5635" style="105" width="11"/>
    <col customWidth="1" min="5636" max="5636" style="105" width="15"/>
    <col customWidth="1" min="5637" max="5637" style="105" width="11.85546875"/>
    <col customWidth="1" min="5638" max="5638" style="105" width="10.7109375"/>
    <col customWidth="1" min="5639" max="5639" style="105" width="15"/>
    <col customWidth="1" min="5640" max="5640" style="105" width="12.42578125"/>
    <col customWidth="1" min="5641" max="5641" style="105" width="11.7109375"/>
    <col customWidth="1" min="5642" max="5642" style="105" width="15.42578125"/>
    <col customWidth="1" min="5643" max="5643" style="105" width="13.140625"/>
    <col customWidth="1" min="5644" max="5644" style="105" width="12.140625"/>
    <col customWidth="1" min="5645" max="5645" style="105" width="13.140625"/>
    <col customWidth="1" min="5646" max="5646" style="105" width="12.140625"/>
    <col customWidth="1" min="5647" max="5647" style="105" width="11.28515625"/>
    <col min="5648" max="5651" style="105" width="9.140625"/>
    <col bestFit="1" customWidth="1" min="5652" max="5652" style="105" width="10.5703125"/>
    <col customWidth="1" min="5653" max="5653" style="105" width="11.28515625"/>
    <col min="5654" max="5887" style="105" width="9.140625"/>
    <col customWidth="1" min="5888" max="5888" style="105" width="94.7109375"/>
    <col customWidth="1" min="5889" max="5889" style="105" width="15"/>
    <col customWidth="1" min="5890" max="5890" style="105" width="12.140625"/>
    <col customWidth="1" min="5891" max="5891" style="105" width="11"/>
    <col customWidth="1" min="5892" max="5892" style="105" width="15"/>
    <col customWidth="1" min="5893" max="5893" style="105" width="11.85546875"/>
    <col customWidth="1" min="5894" max="5894" style="105" width="10.7109375"/>
    <col customWidth="1" min="5895" max="5895" style="105" width="15"/>
    <col customWidth="1" min="5896" max="5896" style="105" width="12.42578125"/>
    <col customWidth="1" min="5897" max="5897" style="105" width="11.7109375"/>
    <col customWidth="1" min="5898" max="5898" style="105" width="15.42578125"/>
    <col customWidth="1" min="5899" max="5899" style="105" width="13.140625"/>
    <col customWidth="1" min="5900" max="5900" style="105" width="12.140625"/>
    <col customWidth="1" min="5901" max="5901" style="105" width="13.140625"/>
    <col customWidth="1" min="5902" max="5902" style="105" width="12.140625"/>
    <col customWidth="1" min="5903" max="5903" style="105" width="11.28515625"/>
    <col min="5904" max="5907" style="105" width="9.140625"/>
    <col bestFit="1" customWidth="1" min="5908" max="5908" style="105" width="10.5703125"/>
    <col customWidth="1" min="5909" max="5909" style="105" width="11.28515625"/>
    <col min="5910" max="6143" style="105" width="9.140625"/>
    <col customWidth="1" min="6144" max="6144" style="105" width="94.7109375"/>
    <col customWidth="1" min="6145" max="6145" style="105" width="15"/>
    <col customWidth="1" min="6146" max="6146" style="105" width="12.140625"/>
    <col customWidth="1" min="6147" max="6147" style="105" width="11"/>
    <col customWidth="1" min="6148" max="6148" style="105" width="15"/>
    <col customWidth="1" min="6149" max="6149" style="105" width="11.85546875"/>
    <col customWidth="1" min="6150" max="6150" style="105" width="10.7109375"/>
    <col customWidth="1" min="6151" max="6151" style="105" width="15"/>
    <col customWidth="1" min="6152" max="6152" style="105" width="12.42578125"/>
    <col customWidth="1" min="6153" max="6153" style="105" width="11.7109375"/>
    <col customWidth="1" min="6154" max="6154" style="105" width="15.42578125"/>
    <col customWidth="1" min="6155" max="6155" style="105" width="13.140625"/>
    <col customWidth="1" min="6156" max="6156" style="105" width="12.140625"/>
    <col customWidth="1" min="6157" max="6157" style="105" width="13.140625"/>
    <col customWidth="1" min="6158" max="6158" style="105" width="12.140625"/>
    <col customWidth="1" min="6159" max="6159" style="105" width="11.28515625"/>
    <col min="6160" max="6163" style="105" width="9.140625"/>
    <col bestFit="1" customWidth="1" min="6164" max="6164" style="105" width="10.5703125"/>
    <col customWidth="1" min="6165" max="6165" style="105" width="11.28515625"/>
    <col min="6166" max="6399" style="105" width="9.140625"/>
    <col customWidth="1" min="6400" max="6400" style="105" width="94.7109375"/>
    <col customWidth="1" min="6401" max="6401" style="105" width="15"/>
    <col customWidth="1" min="6402" max="6402" style="105" width="12.140625"/>
    <col customWidth="1" min="6403" max="6403" style="105" width="11"/>
    <col customWidth="1" min="6404" max="6404" style="105" width="15"/>
    <col customWidth="1" min="6405" max="6405" style="105" width="11.85546875"/>
    <col customWidth="1" min="6406" max="6406" style="105" width="10.7109375"/>
    <col customWidth="1" min="6407" max="6407" style="105" width="15"/>
    <col customWidth="1" min="6408" max="6408" style="105" width="12.42578125"/>
    <col customWidth="1" min="6409" max="6409" style="105" width="11.7109375"/>
    <col customWidth="1" min="6410" max="6410" style="105" width="15.42578125"/>
    <col customWidth="1" min="6411" max="6411" style="105" width="13.140625"/>
    <col customWidth="1" min="6412" max="6412" style="105" width="12.140625"/>
    <col customWidth="1" min="6413" max="6413" style="105" width="13.140625"/>
    <col customWidth="1" min="6414" max="6414" style="105" width="12.140625"/>
    <col customWidth="1" min="6415" max="6415" style="105" width="11.28515625"/>
    <col min="6416" max="6419" style="105" width="9.140625"/>
    <col bestFit="1" customWidth="1" min="6420" max="6420" style="105" width="10.5703125"/>
    <col customWidth="1" min="6421" max="6421" style="105" width="11.28515625"/>
    <col min="6422" max="6655" style="105" width="9.140625"/>
    <col customWidth="1" min="6656" max="6656" style="105" width="94.7109375"/>
    <col customWidth="1" min="6657" max="6657" style="105" width="15"/>
    <col customWidth="1" min="6658" max="6658" style="105" width="12.140625"/>
    <col customWidth="1" min="6659" max="6659" style="105" width="11"/>
    <col customWidth="1" min="6660" max="6660" style="105" width="15"/>
    <col customWidth="1" min="6661" max="6661" style="105" width="11.85546875"/>
    <col customWidth="1" min="6662" max="6662" style="105" width="10.7109375"/>
    <col customWidth="1" min="6663" max="6663" style="105" width="15"/>
    <col customWidth="1" min="6664" max="6664" style="105" width="12.42578125"/>
    <col customWidth="1" min="6665" max="6665" style="105" width="11.7109375"/>
    <col customWidth="1" min="6666" max="6666" style="105" width="15.42578125"/>
    <col customWidth="1" min="6667" max="6667" style="105" width="13.140625"/>
    <col customWidth="1" min="6668" max="6668" style="105" width="12.140625"/>
    <col customWidth="1" min="6669" max="6669" style="105" width="13.140625"/>
    <col customWidth="1" min="6670" max="6670" style="105" width="12.140625"/>
    <col customWidth="1" min="6671" max="6671" style="105" width="11.28515625"/>
    <col min="6672" max="6675" style="105" width="9.140625"/>
    <col bestFit="1" customWidth="1" min="6676" max="6676" style="105" width="10.5703125"/>
    <col customWidth="1" min="6677" max="6677" style="105" width="11.28515625"/>
    <col min="6678" max="6911" style="105" width="9.140625"/>
    <col customWidth="1" min="6912" max="6912" style="105" width="94.7109375"/>
    <col customWidth="1" min="6913" max="6913" style="105" width="15"/>
    <col customWidth="1" min="6914" max="6914" style="105" width="12.140625"/>
    <col customWidth="1" min="6915" max="6915" style="105" width="11"/>
    <col customWidth="1" min="6916" max="6916" style="105" width="15"/>
    <col customWidth="1" min="6917" max="6917" style="105" width="11.85546875"/>
    <col customWidth="1" min="6918" max="6918" style="105" width="10.7109375"/>
    <col customWidth="1" min="6919" max="6919" style="105" width="15"/>
    <col customWidth="1" min="6920" max="6920" style="105" width="12.42578125"/>
    <col customWidth="1" min="6921" max="6921" style="105" width="11.7109375"/>
    <col customWidth="1" min="6922" max="6922" style="105" width="15.42578125"/>
    <col customWidth="1" min="6923" max="6923" style="105" width="13.140625"/>
    <col customWidth="1" min="6924" max="6924" style="105" width="12.140625"/>
    <col customWidth="1" min="6925" max="6925" style="105" width="13.140625"/>
    <col customWidth="1" min="6926" max="6926" style="105" width="12.140625"/>
    <col customWidth="1" min="6927" max="6927" style="105" width="11.28515625"/>
    <col min="6928" max="6931" style="105" width="9.140625"/>
    <col bestFit="1" customWidth="1" min="6932" max="6932" style="105" width="10.5703125"/>
    <col customWidth="1" min="6933" max="6933" style="105" width="11.28515625"/>
    <col min="6934" max="7167" style="105" width="9.140625"/>
    <col customWidth="1" min="7168" max="7168" style="105" width="94.7109375"/>
    <col customWidth="1" min="7169" max="7169" style="105" width="15"/>
    <col customWidth="1" min="7170" max="7170" style="105" width="12.140625"/>
    <col customWidth="1" min="7171" max="7171" style="105" width="11"/>
    <col customWidth="1" min="7172" max="7172" style="105" width="15"/>
    <col customWidth="1" min="7173" max="7173" style="105" width="11.85546875"/>
    <col customWidth="1" min="7174" max="7174" style="105" width="10.7109375"/>
    <col customWidth="1" min="7175" max="7175" style="105" width="15"/>
    <col customWidth="1" min="7176" max="7176" style="105" width="12.42578125"/>
    <col customWidth="1" min="7177" max="7177" style="105" width="11.7109375"/>
    <col customWidth="1" min="7178" max="7178" style="105" width="15.42578125"/>
    <col customWidth="1" min="7179" max="7179" style="105" width="13.140625"/>
    <col customWidth="1" min="7180" max="7180" style="105" width="12.140625"/>
    <col customWidth="1" min="7181" max="7181" style="105" width="13.140625"/>
    <col customWidth="1" min="7182" max="7182" style="105" width="12.140625"/>
    <col customWidth="1" min="7183" max="7183" style="105" width="11.28515625"/>
    <col min="7184" max="7187" style="105" width="9.140625"/>
    <col bestFit="1" customWidth="1" min="7188" max="7188" style="105" width="10.5703125"/>
    <col customWidth="1" min="7189" max="7189" style="105" width="11.28515625"/>
    <col min="7190" max="7423" style="105" width="9.140625"/>
    <col customWidth="1" min="7424" max="7424" style="105" width="94.7109375"/>
    <col customWidth="1" min="7425" max="7425" style="105" width="15"/>
    <col customWidth="1" min="7426" max="7426" style="105" width="12.140625"/>
    <col customWidth="1" min="7427" max="7427" style="105" width="11"/>
    <col customWidth="1" min="7428" max="7428" style="105" width="15"/>
    <col customWidth="1" min="7429" max="7429" style="105" width="11.85546875"/>
    <col customWidth="1" min="7430" max="7430" style="105" width="10.7109375"/>
    <col customWidth="1" min="7431" max="7431" style="105" width="15"/>
    <col customWidth="1" min="7432" max="7432" style="105" width="12.42578125"/>
    <col customWidth="1" min="7433" max="7433" style="105" width="11.7109375"/>
    <col customWidth="1" min="7434" max="7434" style="105" width="15.42578125"/>
    <col customWidth="1" min="7435" max="7435" style="105" width="13.140625"/>
    <col customWidth="1" min="7436" max="7436" style="105" width="12.140625"/>
    <col customWidth="1" min="7437" max="7437" style="105" width="13.140625"/>
    <col customWidth="1" min="7438" max="7438" style="105" width="12.140625"/>
    <col customWidth="1" min="7439" max="7439" style="105" width="11.28515625"/>
    <col min="7440" max="7443" style="105" width="9.140625"/>
    <col bestFit="1" customWidth="1" min="7444" max="7444" style="105" width="10.5703125"/>
    <col customWidth="1" min="7445" max="7445" style="105" width="11.28515625"/>
    <col min="7446" max="7679" style="105" width="9.140625"/>
    <col customWidth="1" min="7680" max="7680" style="105" width="94.7109375"/>
    <col customWidth="1" min="7681" max="7681" style="105" width="15"/>
    <col customWidth="1" min="7682" max="7682" style="105" width="12.140625"/>
    <col customWidth="1" min="7683" max="7683" style="105" width="11"/>
    <col customWidth="1" min="7684" max="7684" style="105" width="15"/>
    <col customWidth="1" min="7685" max="7685" style="105" width="11.85546875"/>
    <col customWidth="1" min="7686" max="7686" style="105" width="10.7109375"/>
    <col customWidth="1" min="7687" max="7687" style="105" width="15"/>
    <col customWidth="1" min="7688" max="7688" style="105" width="12.42578125"/>
    <col customWidth="1" min="7689" max="7689" style="105" width="11.7109375"/>
    <col customWidth="1" min="7690" max="7690" style="105" width="15.42578125"/>
    <col customWidth="1" min="7691" max="7691" style="105" width="13.140625"/>
    <col customWidth="1" min="7692" max="7692" style="105" width="12.140625"/>
    <col customWidth="1" min="7693" max="7693" style="105" width="13.140625"/>
    <col customWidth="1" min="7694" max="7694" style="105" width="12.140625"/>
    <col customWidth="1" min="7695" max="7695" style="105" width="11.28515625"/>
    <col min="7696" max="7699" style="105" width="9.140625"/>
    <col bestFit="1" customWidth="1" min="7700" max="7700" style="105" width="10.5703125"/>
    <col customWidth="1" min="7701" max="7701" style="105" width="11.28515625"/>
    <col min="7702" max="7935" style="105" width="9.140625"/>
    <col customWidth="1" min="7936" max="7936" style="105" width="94.7109375"/>
    <col customWidth="1" min="7937" max="7937" style="105" width="15"/>
    <col customWidth="1" min="7938" max="7938" style="105" width="12.140625"/>
    <col customWidth="1" min="7939" max="7939" style="105" width="11"/>
    <col customWidth="1" min="7940" max="7940" style="105" width="15"/>
    <col customWidth="1" min="7941" max="7941" style="105" width="11.85546875"/>
    <col customWidth="1" min="7942" max="7942" style="105" width="10.7109375"/>
    <col customWidth="1" min="7943" max="7943" style="105" width="15"/>
    <col customWidth="1" min="7944" max="7944" style="105" width="12.42578125"/>
    <col customWidth="1" min="7945" max="7945" style="105" width="11.7109375"/>
    <col customWidth="1" min="7946" max="7946" style="105" width="15.42578125"/>
    <col customWidth="1" min="7947" max="7947" style="105" width="13.140625"/>
    <col customWidth="1" min="7948" max="7948" style="105" width="12.140625"/>
    <col customWidth="1" min="7949" max="7949" style="105" width="13.140625"/>
    <col customWidth="1" min="7950" max="7950" style="105" width="12.140625"/>
    <col customWidth="1" min="7951" max="7951" style="105" width="11.28515625"/>
    <col min="7952" max="7955" style="105" width="9.140625"/>
    <col bestFit="1" customWidth="1" min="7956" max="7956" style="105" width="10.5703125"/>
    <col customWidth="1" min="7957" max="7957" style="105" width="11.28515625"/>
    <col min="7958" max="8191" style="105" width="9.140625"/>
    <col customWidth="1" min="8192" max="8192" style="105" width="94.7109375"/>
    <col customWidth="1" min="8193" max="8193" style="105" width="15"/>
    <col customWidth="1" min="8194" max="8194" style="105" width="12.140625"/>
    <col customWidth="1" min="8195" max="8195" style="105" width="11"/>
    <col customWidth="1" min="8196" max="8196" style="105" width="15"/>
    <col customWidth="1" min="8197" max="8197" style="105" width="11.85546875"/>
    <col customWidth="1" min="8198" max="8198" style="105" width="10.7109375"/>
    <col customWidth="1" min="8199" max="8199" style="105" width="15"/>
    <col customWidth="1" min="8200" max="8200" style="105" width="12.42578125"/>
    <col customWidth="1" min="8201" max="8201" style="105" width="11.7109375"/>
    <col customWidth="1" min="8202" max="8202" style="105" width="15.42578125"/>
    <col customWidth="1" min="8203" max="8203" style="105" width="13.140625"/>
    <col customWidth="1" min="8204" max="8204" style="105" width="12.140625"/>
    <col customWidth="1" min="8205" max="8205" style="105" width="13.140625"/>
    <col customWidth="1" min="8206" max="8206" style="105" width="12.140625"/>
    <col customWidth="1" min="8207" max="8207" style="105" width="11.28515625"/>
    <col min="8208" max="8211" style="105" width="9.140625"/>
    <col bestFit="1" customWidth="1" min="8212" max="8212" style="105" width="10.5703125"/>
    <col customWidth="1" min="8213" max="8213" style="105" width="11.28515625"/>
    <col min="8214" max="8447" style="105" width="9.140625"/>
    <col customWidth="1" min="8448" max="8448" style="105" width="94.7109375"/>
    <col customWidth="1" min="8449" max="8449" style="105" width="15"/>
    <col customWidth="1" min="8450" max="8450" style="105" width="12.140625"/>
    <col customWidth="1" min="8451" max="8451" style="105" width="11"/>
    <col customWidth="1" min="8452" max="8452" style="105" width="15"/>
    <col customWidth="1" min="8453" max="8453" style="105" width="11.85546875"/>
    <col customWidth="1" min="8454" max="8454" style="105" width="10.7109375"/>
    <col customWidth="1" min="8455" max="8455" style="105" width="15"/>
    <col customWidth="1" min="8456" max="8456" style="105" width="12.42578125"/>
    <col customWidth="1" min="8457" max="8457" style="105" width="11.7109375"/>
    <col customWidth="1" min="8458" max="8458" style="105" width="15.42578125"/>
    <col customWidth="1" min="8459" max="8459" style="105" width="13.140625"/>
    <col customWidth="1" min="8460" max="8460" style="105" width="12.140625"/>
    <col customWidth="1" min="8461" max="8461" style="105" width="13.140625"/>
    <col customWidth="1" min="8462" max="8462" style="105" width="12.140625"/>
    <col customWidth="1" min="8463" max="8463" style="105" width="11.28515625"/>
    <col min="8464" max="8467" style="105" width="9.140625"/>
    <col bestFit="1" customWidth="1" min="8468" max="8468" style="105" width="10.5703125"/>
    <col customWidth="1" min="8469" max="8469" style="105" width="11.28515625"/>
    <col min="8470" max="8703" style="105" width="9.140625"/>
    <col customWidth="1" min="8704" max="8704" style="105" width="94.7109375"/>
    <col customWidth="1" min="8705" max="8705" style="105" width="15"/>
    <col customWidth="1" min="8706" max="8706" style="105" width="12.140625"/>
    <col customWidth="1" min="8707" max="8707" style="105" width="11"/>
    <col customWidth="1" min="8708" max="8708" style="105" width="15"/>
    <col customWidth="1" min="8709" max="8709" style="105" width="11.85546875"/>
    <col customWidth="1" min="8710" max="8710" style="105" width="10.7109375"/>
    <col customWidth="1" min="8711" max="8711" style="105" width="15"/>
    <col customWidth="1" min="8712" max="8712" style="105" width="12.42578125"/>
    <col customWidth="1" min="8713" max="8713" style="105" width="11.7109375"/>
    <col customWidth="1" min="8714" max="8714" style="105" width="15.42578125"/>
    <col customWidth="1" min="8715" max="8715" style="105" width="13.140625"/>
    <col customWidth="1" min="8716" max="8716" style="105" width="12.140625"/>
    <col customWidth="1" min="8717" max="8717" style="105" width="13.140625"/>
    <col customWidth="1" min="8718" max="8718" style="105" width="12.140625"/>
    <col customWidth="1" min="8719" max="8719" style="105" width="11.28515625"/>
    <col min="8720" max="8723" style="105" width="9.140625"/>
    <col bestFit="1" customWidth="1" min="8724" max="8724" style="105" width="10.5703125"/>
    <col customWidth="1" min="8725" max="8725" style="105" width="11.28515625"/>
    <col min="8726" max="8959" style="105" width="9.140625"/>
    <col customWidth="1" min="8960" max="8960" style="105" width="94.7109375"/>
    <col customWidth="1" min="8961" max="8961" style="105" width="15"/>
    <col customWidth="1" min="8962" max="8962" style="105" width="12.140625"/>
    <col customWidth="1" min="8963" max="8963" style="105" width="11"/>
    <col customWidth="1" min="8964" max="8964" style="105" width="15"/>
    <col customWidth="1" min="8965" max="8965" style="105" width="11.85546875"/>
    <col customWidth="1" min="8966" max="8966" style="105" width="10.7109375"/>
    <col customWidth="1" min="8967" max="8967" style="105" width="15"/>
    <col customWidth="1" min="8968" max="8968" style="105" width="12.42578125"/>
    <col customWidth="1" min="8969" max="8969" style="105" width="11.7109375"/>
    <col customWidth="1" min="8970" max="8970" style="105" width="15.42578125"/>
    <col customWidth="1" min="8971" max="8971" style="105" width="13.140625"/>
    <col customWidth="1" min="8972" max="8972" style="105" width="12.140625"/>
    <col customWidth="1" min="8973" max="8973" style="105" width="13.140625"/>
    <col customWidth="1" min="8974" max="8974" style="105" width="12.140625"/>
    <col customWidth="1" min="8975" max="8975" style="105" width="11.28515625"/>
    <col min="8976" max="8979" style="105" width="9.140625"/>
    <col bestFit="1" customWidth="1" min="8980" max="8980" style="105" width="10.5703125"/>
    <col customWidth="1" min="8981" max="8981" style="105" width="11.28515625"/>
    <col min="8982" max="9215" style="105" width="9.140625"/>
    <col customWidth="1" min="9216" max="9216" style="105" width="94.7109375"/>
    <col customWidth="1" min="9217" max="9217" style="105" width="15"/>
    <col customWidth="1" min="9218" max="9218" style="105" width="12.140625"/>
    <col customWidth="1" min="9219" max="9219" style="105" width="11"/>
    <col customWidth="1" min="9220" max="9220" style="105" width="15"/>
    <col customWidth="1" min="9221" max="9221" style="105" width="11.85546875"/>
    <col customWidth="1" min="9222" max="9222" style="105" width="10.7109375"/>
    <col customWidth="1" min="9223" max="9223" style="105" width="15"/>
    <col customWidth="1" min="9224" max="9224" style="105" width="12.42578125"/>
    <col customWidth="1" min="9225" max="9225" style="105" width="11.7109375"/>
    <col customWidth="1" min="9226" max="9226" style="105" width="15.42578125"/>
    <col customWidth="1" min="9227" max="9227" style="105" width="13.140625"/>
    <col customWidth="1" min="9228" max="9228" style="105" width="12.140625"/>
    <col customWidth="1" min="9229" max="9229" style="105" width="13.140625"/>
    <col customWidth="1" min="9230" max="9230" style="105" width="12.140625"/>
    <col customWidth="1" min="9231" max="9231" style="105" width="11.28515625"/>
    <col min="9232" max="9235" style="105" width="9.140625"/>
    <col bestFit="1" customWidth="1" min="9236" max="9236" style="105" width="10.5703125"/>
    <col customWidth="1" min="9237" max="9237" style="105" width="11.28515625"/>
    <col min="9238" max="9471" style="105" width="9.140625"/>
    <col customWidth="1" min="9472" max="9472" style="105" width="94.7109375"/>
    <col customWidth="1" min="9473" max="9473" style="105" width="15"/>
    <col customWidth="1" min="9474" max="9474" style="105" width="12.140625"/>
    <col customWidth="1" min="9475" max="9475" style="105" width="11"/>
    <col customWidth="1" min="9476" max="9476" style="105" width="15"/>
    <col customWidth="1" min="9477" max="9477" style="105" width="11.85546875"/>
    <col customWidth="1" min="9478" max="9478" style="105" width="10.7109375"/>
    <col customWidth="1" min="9479" max="9479" style="105" width="15"/>
    <col customWidth="1" min="9480" max="9480" style="105" width="12.42578125"/>
    <col customWidth="1" min="9481" max="9481" style="105" width="11.7109375"/>
    <col customWidth="1" min="9482" max="9482" style="105" width="15.42578125"/>
    <col customWidth="1" min="9483" max="9483" style="105" width="13.140625"/>
    <col customWidth="1" min="9484" max="9484" style="105" width="12.140625"/>
    <col customWidth="1" min="9485" max="9485" style="105" width="13.140625"/>
    <col customWidth="1" min="9486" max="9486" style="105" width="12.140625"/>
    <col customWidth="1" min="9487" max="9487" style="105" width="11.28515625"/>
    <col min="9488" max="9491" style="105" width="9.140625"/>
    <col bestFit="1" customWidth="1" min="9492" max="9492" style="105" width="10.5703125"/>
    <col customWidth="1" min="9493" max="9493" style="105" width="11.28515625"/>
    <col min="9494" max="9727" style="105" width="9.140625"/>
    <col customWidth="1" min="9728" max="9728" style="105" width="94.7109375"/>
    <col customWidth="1" min="9729" max="9729" style="105" width="15"/>
    <col customWidth="1" min="9730" max="9730" style="105" width="12.140625"/>
    <col customWidth="1" min="9731" max="9731" style="105" width="11"/>
    <col customWidth="1" min="9732" max="9732" style="105" width="15"/>
    <col customWidth="1" min="9733" max="9733" style="105" width="11.85546875"/>
    <col customWidth="1" min="9734" max="9734" style="105" width="10.7109375"/>
    <col customWidth="1" min="9735" max="9735" style="105" width="15"/>
    <col customWidth="1" min="9736" max="9736" style="105" width="12.42578125"/>
    <col customWidth="1" min="9737" max="9737" style="105" width="11.7109375"/>
    <col customWidth="1" min="9738" max="9738" style="105" width="15.42578125"/>
    <col customWidth="1" min="9739" max="9739" style="105" width="13.140625"/>
    <col customWidth="1" min="9740" max="9740" style="105" width="12.140625"/>
    <col customWidth="1" min="9741" max="9741" style="105" width="13.140625"/>
    <col customWidth="1" min="9742" max="9742" style="105" width="12.140625"/>
    <col customWidth="1" min="9743" max="9743" style="105" width="11.28515625"/>
    <col min="9744" max="9747" style="105" width="9.140625"/>
    <col bestFit="1" customWidth="1" min="9748" max="9748" style="105" width="10.5703125"/>
    <col customWidth="1" min="9749" max="9749" style="105" width="11.28515625"/>
    <col min="9750" max="9983" style="105" width="9.140625"/>
    <col customWidth="1" min="9984" max="9984" style="105" width="94.7109375"/>
    <col customWidth="1" min="9985" max="9985" style="105" width="15"/>
    <col customWidth="1" min="9986" max="9986" style="105" width="12.140625"/>
    <col customWidth="1" min="9987" max="9987" style="105" width="11"/>
    <col customWidth="1" min="9988" max="9988" style="105" width="15"/>
    <col customWidth="1" min="9989" max="9989" style="105" width="11.85546875"/>
    <col customWidth="1" min="9990" max="9990" style="105" width="10.7109375"/>
    <col customWidth="1" min="9991" max="9991" style="105" width="15"/>
    <col customWidth="1" min="9992" max="9992" style="105" width="12.42578125"/>
    <col customWidth="1" min="9993" max="9993" style="105" width="11.7109375"/>
    <col customWidth="1" min="9994" max="9994" style="105" width="15.42578125"/>
    <col customWidth="1" min="9995" max="9995" style="105" width="13.140625"/>
    <col customWidth="1" min="9996" max="9996" style="105" width="12.140625"/>
    <col customWidth="1" min="9997" max="9997" style="105" width="13.140625"/>
    <col customWidth="1" min="9998" max="9998" style="105" width="12.140625"/>
    <col customWidth="1" min="9999" max="9999" style="105" width="11.28515625"/>
    <col min="10000" max="10003" style="105" width="9.140625"/>
    <col bestFit="1" customWidth="1" min="10004" max="10004" style="105" width="10.5703125"/>
    <col customWidth="1" min="10005" max="10005" style="105" width="11.28515625"/>
    <col min="10006" max="10239" style="105" width="9.140625"/>
    <col customWidth="1" min="10240" max="10240" style="105" width="94.7109375"/>
    <col customWidth="1" min="10241" max="10241" style="105" width="15"/>
    <col customWidth="1" min="10242" max="10242" style="105" width="12.140625"/>
    <col customWidth="1" min="10243" max="10243" style="105" width="11"/>
    <col customWidth="1" min="10244" max="10244" style="105" width="15"/>
    <col customWidth="1" min="10245" max="10245" style="105" width="11.85546875"/>
    <col customWidth="1" min="10246" max="10246" style="105" width="10.7109375"/>
    <col customWidth="1" min="10247" max="10247" style="105" width="15"/>
    <col customWidth="1" min="10248" max="10248" style="105" width="12.42578125"/>
    <col customWidth="1" min="10249" max="10249" style="105" width="11.7109375"/>
    <col customWidth="1" min="10250" max="10250" style="105" width="15.42578125"/>
    <col customWidth="1" min="10251" max="10251" style="105" width="13.140625"/>
    <col customWidth="1" min="10252" max="10252" style="105" width="12.140625"/>
    <col customWidth="1" min="10253" max="10253" style="105" width="13.140625"/>
    <col customWidth="1" min="10254" max="10254" style="105" width="12.140625"/>
    <col customWidth="1" min="10255" max="10255" style="105" width="11.28515625"/>
    <col min="10256" max="10259" style="105" width="9.140625"/>
    <col bestFit="1" customWidth="1" min="10260" max="10260" style="105" width="10.5703125"/>
    <col customWidth="1" min="10261" max="10261" style="105" width="11.28515625"/>
    <col min="10262" max="10495" style="105" width="9.140625"/>
    <col customWidth="1" min="10496" max="10496" style="105" width="94.7109375"/>
    <col customWidth="1" min="10497" max="10497" style="105" width="15"/>
    <col customWidth="1" min="10498" max="10498" style="105" width="12.140625"/>
    <col customWidth="1" min="10499" max="10499" style="105" width="11"/>
    <col customWidth="1" min="10500" max="10500" style="105" width="15"/>
    <col customWidth="1" min="10501" max="10501" style="105" width="11.85546875"/>
    <col customWidth="1" min="10502" max="10502" style="105" width="10.7109375"/>
    <col customWidth="1" min="10503" max="10503" style="105" width="15"/>
    <col customWidth="1" min="10504" max="10504" style="105" width="12.42578125"/>
    <col customWidth="1" min="10505" max="10505" style="105" width="11.7109375"/>
    <col customWidth="1" min="10506" max="10506" style="105" width="15.42578125"/>
    <col customWidth="1" min="10507" max="10507" style="105" width="13.140625"/>
    <col customWidth="1" min="10508" max="10508" style="105" width="12.140625"/>
    <col customWidth="1" min="10509" max="10509" style="105" width="13.140625"/>
    <col customWidth="1" min="10510" max="10510" style="105" width="12.140625"/>
    <col customWidth="1" min="10511" max="10511" style="105" width="11.28515625"/>
    <col min="10512" max="10515" style="105" width="9.140625"/>
    <col bestFit="1" customWidth="1" min="10516" max="10516" style="105" width="10.5703125"/>
    <col customWidth="1" min="10517" max="10517" style="105" width="11.28515625"/>
    <col min="10518" max="10751" style="105" width="9.140625"/>
    <col customWidth="1" min="10752" max="10752" style="105" width="94.7109375"/>
    <col customWidth="1" min="10753" max="10753" style="105" width="15"/>
    <col customWidth="1" min="10754" max="10754" style="105" width="12.140625"/>
    <col customWidth="1" min="10755" max="10755" style="105" width="11"/>
    <col customWidth="1" min="10756" max="10756" style="105" width="15"/>
    <col customWidth="1" min="10757" max="10757" style="105" width="11.85546875"/>
    <col customWidth="1" min="10758" max="10758" style="105" width="10.7109375"/>
    <col customWidth="1" min="10759" max="10759" style="105" width="15"/>
    <col customWidth="1" min="10760" max="10760" style="105" width="12.42578125"/>
    <col customWidth="1" min="10761" max="10761" style="105" width="11.7109375"/>
    <col customWidth="1" min="10762" max="10762" style="105" width="15.42578125"/>
    <col customWidth="1" min="10763" max="10763" style="105" width="13.140625"/>
    <col customWidth="1" min="10764" max="10764" style="105" width="12.140625"/>
    <col customWidth="1" min="10765" max="10765" style="105" width="13.140625"/>
    <col customWidth="1" min="10766" max="10766" style="105" width="12.140625"/>
    <col customWidth="1" min="10767" max="10767" style="105" width="11.28515625"/>
    <col min="10768" max="10771" style="105" width="9.140625"/>
    <col bestFit="1" customWidth="1" min="10772" max="10772" style="105" width="10.5703125"/>
    <col customWidth="1" min="10773" max="10773" style="105" width="11.28515625"/>
    <col min="10774" max="11007" style="105" width="9.140625"/>
    <col customWidth="1" min="11008" max="11008" style="105" width="94.7109375"/>
    <col customWidth="1" min="11009" max="11009" style="105" width="15"/>
    <col customWidth="1" min="11010" max="11010" style="105" width="12.140625"/>
    <col customWidth="1" min="11011" max="11011" style="105" width="11"/>
    <col customWidth="1" min="11012" max="11012" style="105" width="15"/>
    <col customWidth="1" min="11013" max="11013" style="105" width="11.85546875"/>
    <col customWidth="1" min="11014" max="11014" style="105" width="10.7109375"/>
    <col customWidth="1" min="11015" max="11015" style="105" width="15"/>
    <col customWidth="1" min="11016" max="11016" style="105" width="12.42578125"/>
    <col customWidth="1" min="11017" max="11017" style="105" width="11.7109375"/>
    <col customWidth="1" min="11018" max="11018" style="105" width="15.42578125"/>
    <col customWidth="1" min="11019" max="11019" style="105" width="13.140625"/>
    <col customWidth="1" min="11020" max="11020" style="105" width="12.140625"/>
    <col customWidth="1" min="11021" max="11021" style="105" width="13.140625"/>
    <col customWidth="1" min="11022" max="11022" style="105" width="12.140625"/>
    <col customWidth="1" min="11023" max="11023" style="105" width="11.28515625"/>
    <col min="11024" max="11027" style="105" width="9.140625"/>
    <col bestFit="1" customWidth="1" min="11028" max="11028" style="105" width="10.5703125"/>
    <col customWidth="1" min="11029" max="11029" style="105" width="11.28515625"/>
    <col min="11030" max="11263" style="105" width="9.140625"/>
    <col customWidth="1" min="11264" max="11264" style="105" width="94.7109375"/>
    <col customWidth="1" min="11265" max="11265" style="105" width="15"/>
    <col customWidth="1" min="11266" max="11266" style="105" width="12.140625"/>
    <col customWidth="1" min="11267" max="11267" style="105" width="11"/>
    <col customWidth="1" min="11268" max="11268" style="105" width="15"/>
    <col customWidth="1" min="11269" max="11269" style="105" width="11.85546875"/>
    <col customWidth="1" min="11270" max="11270" style="105" width="10.7109375"/>
    <col customWidth="1" min="11271" max="11271" style="105" width="15"/>
    <col customWidth="1" min="11272" max="11272" style="105" width="12.42578125"/>
    <col customWidth="1" min="11273" max="11273" style="105" width="11.7109375"/>
    <col customWidth="1" min="11274" max="11274" style="105" width="15.42578125"/>
    <col customWidth="1" min="11275" max="11275" style="105" width="13.140625"/>
    <col customWidth="1" min="11276" max="11276" style="105" width="12.140625"/>
    <col customWidth="1" min="11277" max="11277" style="105" width="13.140625"/>
    <col customWidth="1" min="11278" max="11278" style="105" width="12.140625"/>
    <col customWidth="1" min="11279" max="11279" style="105" width="11.28515625"/>
    <col min="11280" max="11283" style="105" width="9.140625"/>
    <col bestFit="1" customWidth="1" min="11284" max="11284" style="105" width="10.5703125"/>
    <col customWidth="1" min="11285" max="11285" style="105" width="11.28515625"/>
    <col min="11286" max="11519" style="105" width="9.140625"/>
    <col customWidth="1" min="11520" max="11520" style="105" width="94.7109375"/>
    <col customWidth="1" min="11521" max="11521" style="105" width="15"/>
    <col customWidth="1" min="11522" max="11522" style="105" width="12.140625"/>
    <col customWidth="1" min="11523" max="11523" style="105" width="11"/>
    <col customWidth="1" min="11524" max="11524" style="105" width="15"/>
    <col customWidth="1" min="11525" max="11525" style="105" width="11.85546875"/>
    <col customWidth="1" min="11526" max="11526" style="105" width="10.7109375"/>
    <col customWidth="1" min="11527" max="11527" style="105" width="15"/>
    <col customWidth="1" min="11528" max="11528" style="105" width="12.42578125"/>
    <col customWidth="1" min="11529" max="11529" style="105" width="11.7109375"/>
    <col customWidth="1" min="11530" max="11530" style="105" width="15.42578125"/>
    <col customWidth="1" min="11531" max="11531" style="105" width="13.140625"/>
    <col customWidth="1" min="11532" max="11532" style="105" width="12.140625"/>
    <col customWidth="1" min="11533" max="11533" style="105" width="13.140625"/>
    <col customWidth="1" min="11534" max="11534" style="105" width="12.140625"/>
    <col customWidth="1" min="11535" max="11535" style="105" width="11.28515625"/>
    <col min="11536" max="11539" style="105" width="9.140625"/>
    <col bestFit="1" customWidth="1" min="11540" max="11540" style="105" width="10.5703125"/>
    <col customWidth="1" min="11541" max="11541" style="105" width="11.28515625"/>
    <col min="11542" max="11775" style="105" width="9.140625"/>
    <col customWidth="1" min="11776" max="11776" style="105" width="94.7109375"/>
    <col customWidth="1" min="11777" max="11777" style="105" width="15"/>
    <col customWidth="1" min="11778" max="11778" style="105" width="12.140625"/>
    <col customWidth="1" min="11779" max="11779" style="105" width="11"/>
    <col customWidth="1" min="11780" max="11780" style="105" width="15"/>
    <col customWidth="1" min="11781" max="11781" style="105" width="11.85546875"/>
    <col customWidth="1" min="11782" max="11782" style="105" width="10.7109375"/>
    <col customWidth="1" min="11783" max="11783" style="105" width="15"/>
    <col customWidth="1" min="11784" max="11784" style="105" width="12.42578125"/>
    <col customWidth="1" min="11785" max="11785" style="105" width="11.7109375"/>
    <col customWidth="1" min="11786" max="11786" style="105" width="15.42578125"/>
    <col customWidth="1" min="11787" max="11787" style="105" width="13.140625"/>
    <col customWidth="1" min="11788" max="11788" style="105" width="12.140625"/>
    <col customWidth="1" min="11789" max="11789" style="105" width="13.140625"/>
    <col customWidth="1" min="11790" max="11790" style="105" width="12.140625"/>
    <col customWidth="1" min="11791" max="11791" style="105" width="11.28515625"/>
    <col min="11792" max="11795" style="105" width="9.140625"/>
    <col bestFit="1" customWidth="1" min="11796" max="11796" style="105" width="10.5703125"/>
    <col customWidth="1" min="11797" max="11797" style="105" width="11.28515625"/>
    <col min="11798" max="12031" style="105" width="9.140625"/>
    <col customWidth="1" min="12032" max="12032" style="105" width="94.7109375"/>
    <col customWidth="1" min="12033" max="12033" style="105" width="15"/>
    <col customWidth="1" min="12034" max="12034" style="105" width="12.140625"/>
    <col customWidth="1" min="12035" max="12035" style="105" width="11"/>
    <col customWidth="1" min="12036" max="12036" style="105" width="15"/>
    <col customWidth="1" min="12037" max="12037" style="105" width="11.85546875"/>
    <col customWidth="1" min="12038" max="12038" style="105" width="10.7109375"/>
    <col customWidth="1" min="12039" max="12039" style="105" width="15"/>
    <col customWidth="1" min="12040" max="12040" style="105" width="12.42578125"/>
    <col customWidth="1" min="12041" max="12041" style="105" width="11.7109375"/>
    <col customWidth="1" min="12042" max="12042" style="105" width="15.42578125"/>
    <col customWidth="1" min="12043" max="12043" style="105" width="13.140625"/>
    <col customWidth="1" min="12044" max="12044" style="105" width="12.140625"/>
    <col customWidth="1" min="12045" max="12045" style="105" width="13.140625"/>
    <col customWidth="1" min="12046" max="12046" style="105" width="12.140625"/>
    <col customWidth="1" min="12047" max="12047" style="105" width="11.28515625"/>
    <col min="12048" max="12051" style="105" width="9.140625"/>
    <col bestFit="1" customWidth="1" min="12052" max="12052" style="105" width="10.5703125"/>
    <col customWidth="1" min="12053" max="12053" style="105" width="11.28515625"/>
    <col min="12054" max="12287" style="105" width="9.140625"/>
    <col customWidth="1" min="12288" max="12288" style="105" width="94.7109375"/>
    <col customWidth="1" min="12289" max="12289" style="105" width="15"/>
    <col customWidth="1" min="12290" max="12290" style="105" width="12.140625"/>
    <col customWidth="1" min="12291" max="12291" style="105" width="11"/>
    <col customWidth="1" min="12292" max="12292" style="105" width="15"/>
    <col customWidth="1" min="12293" max="12293" style="105" width="11.85546875"/>
    <col customWidth="1" min="12294" max="12294" style="105" width="10.7109375"/>
    <col customWidth="1" min="12295" max="12295" style="105" width="15"/>
    <col customWidth="1" min="12296" max="12296" style="105" width="12.42578125"/>
    <col customWidth="1" min="12297" max="12297" style="105" width="11.7109375"/>
    <col customWidth="1" min="12298" max="12298" style="105" width="15.42578125"/>
    <col customWidth="1" min="12299" max="12299" style="105" width="13.140625"/>
    <col customWidth="1" min="12300" max="12300" style="105" width="12.140625"/>
    <col customWidth="1" min="12301" max="12301" style="105" width="13.140625"/>
    <col customWidth="1" min="12302" max="12302" style="105" width="12.140625"/>
    <col customWidth="1" min="12303" max="12303" style="105" width="11.28515625"/>
    <col min="12304" max="12307" style="105" width="9.140625"/>
    <col bestFit="1" customWidth="1" min="12308" max="12308" style="105" width="10.5703125"/>
    <col customWidth="1" min="12309" max="12309" style="105" width="11.28515625"/>
    <col min="12310" max="12543" style="105" width="9.140625"/>
    <col customWidth="1" min="12544" max="12544" style="105" width="94.7109375"/>
    <col customWidth="1" min="12545" max="12545" style="105" width="15"/>
    <col customWidth="1" min="12546" max="12546" style="105" width="12.140625"/>
    <col customWidth="1" min="12547" max="12547" style="105" width="11"/>
    <col customWidth="1" min="12548" max="12548" style="105" width="15"/>
    <col customWidth="1" min="12549" max="12549" style="105" width="11.85546875"/>
    <col customWidth="1" min="12550" max="12550" style="105" width="10.7109375"/>
    <col customWidth="1" min="12551" max="12551" style="105" width="15"/>
    <col customWidth="1" min="12552" max="12552" style="105" width="12.42578125"/>
    <col customWidth="1" min="12553" max="12553" style="105" width="11.7109375"/>
    <col customWidth="1" min="12554" max="12554" style="105" width="15.42578125"/>
    <col customWidth="1" min="12555" max="12555" style="105" width="13.140625"/>
    <col customWidth="1" min="12556" max="12556" style="105" width="12.140625"/>
    <col customWidth="1" min="12557" max="12557" style="105" width="13.140625"/>
    <col customWidth="1" min="12558" max="12558" style="105" width="12.140625"/>
    <col customWidth="1" min="12559" max="12559" style="105" width="11.28515625"/>
    <col min="12560" max="12563" style="105" width="9.140625"/>
    <col bestFit="1" customWidth="1" min="12564" max="12564" style="105" width="10.5703125"/>
    <col customWidth="1" min="12565" max="12565" style="105" width="11.28515625"/>
    <col min="12566" max="12799" style="105" width="9.140625"/>
    <col customWidth="1" min="12800" max="12800" style="105" width="94.7109375"/>
    <col customWidth="1" min="12801" max="12801" style="105" width="15"/>
    <col customWidth="1" min="12802" max="12802" style="105" width="12.140625"/>
    <col customWidth="1" min="12803" max="12803" style="105" width="11"/>
    <col customWidth="1" min="12804" max="12804" style="105" width="15"/>
    <col customWidth="1" min="12805" max="12805" style="105" width="11.85546875"/>
    <col customWidth="1" min="12806" max="12806" style="105" width="10.7109375"/>
    <col customWidth="1" min="12807" max="12807" style="105" width="15"/>
    <col customWidth="1" min="12808" max="12808" style="105" width="12.42578125"/>
    <col customWidth="1" min="12809" max="12809" style="105" width="11.7109375"/>
    <col customWidth="1" min="12810" max="12810" style="105" width="15.42578125"/>
    <col customWidth="1" min="12811" max="12811" style="105" width="13.140625"/>
    <col customWidth="1" min="12812" max="12812" style="105" width="12.140625"/>
    <col customWidth="1" min="12813" max="12813" style="105" width="13.140625"/>
    <col customWidth="1" min="12814" max="12814" style="105" width="12.140625"/>
    <col customWidth="1" min="12815" max="12815" style="105" width="11.28515625"/>
    <col min="12816" max="12819" style="105" width="9.140625"/>
    <col bestFit="1" customWidth="1" min="12820" max="12820" style="105" width="10.5703125"/>
    <col customWidth="1" min="12821" max="12821" style="105" width="11.28515625"/>
    <col min="12822" max="13055" style="105" width="9.140625"/>
    <col customWidth="1" min="13056" max="13056" style="105" width="94.7109375"/>
    <col customWidth="1" min="13057" max="13057" style="105" width="15"/>
    <col customWidth="1" min="13058" max="13058" style="105" width="12.140625"/>
    <col customWidth="1" min="13059" max="13059" style="105" width="11"/>
    <col customWidth="1" min="13060" max="13060" style="105" width="15"/>
    <col customWidth="1" min="13061" max="13061" style="105" width="11.85546875"/>
    <col customWidth="1" min="13062" max="13062" style="105" width="10.7109375"/>
    <col customWidth="1" min="13063" max="13063" style="105" width="15"/>
    <col customWidth="1" min="13064" max="13064" style="105" width="12.42578125"/>
    <col customWidth="1" min="13065" max="13065" style="105" width="11.7109375"/>
    <col customWidth="1" min="13066" max="13066" style="105" width="15.42578125"/>
    <col customWidth="1" min="13067" max="13067" style="105" width="13.140625"/>
    <col customWidth="1" min="13068" max="13068" style="105" width="12.140625"/>
    <col customWidth="1" min="13069" max="13069" style="105" width="13.140625"/>
    <col customWidth="1" min="13070" max="13070" style="105" width="12.140625"/>
    <col customWidth="1" min="13071" max="13071" style="105" width="11.28515625"/>
    <col min="13072" max="13075" style="105" width="9.140625"/>
    <col bestFit="1" customWidth="1" min="13076" max="13076" style="105" width="10.5703125"/>
    <col customWidth="1" min="13077" max="13077" style="105" width="11.28515625"/>
    <col min="13078" max="13311" style="105" width="9.140625"/>
    <col customWidth="1" min="13312" max="13312" style="105" width="94.7109375"/>
    <col customWidth="1" min="13313" max="13313" style="105" width="15"/>
    <col customWidth="1" min="13314" max="13314" style="105" width="12.140625"/>
    <col customWidth="1" min="13315" max="13315" style="105" width="11"/>
    <col customWidth="1" min="13316" max="13316" style="105" width="15"/>
    <col customWidth="1" min="13317" max="13317" style="105" width="11.85546875"/>
    <col customWidth="1" min="13318" max="13318" style="105" width="10.7109375"/>
    <col customWidth="1" min="13319" max="13319" style="105" width="15"/>
    <col customWidth="1" min="13320" max="13320" style="105" width="12.42578125"/>
    <col customWidth="1" min="13321" max="13321" style="105" width="11.7109375"/>
    <col customWidth="1" min="13322" max="13322" style="105" width="15.42578125"/>
    <col customWidth="1" min="13323" max="13323" style="105" width="13.140625"/>
    <col customWidth="1" min="13324" max="13324" style="105" width="12.140625"/>
    <col customWidth="1" min="13325" max="13325" style="105" width="13.140625"/>
    <col customWidth="1" min="13326" max="13326" style="105" width="12.140625"/>
    <col customWidth="1" min="13327" max="13327" style="105" width="11.28515625"/>
    <col min="13328" max="13331" style="105" width="9.140625"/>
    <col bestFit="1" customWidth="1" min="13332" max="13332" style="105" width="10.5703125"/>
    <col customWidth="1" min="13333" max="13333" style="105" width="11.28515625"/>
    <col min="13334" max="13567" style="105" width="9.140625"/>
    <col customWidth="1" min="13568" max="13568" style="105" width="94.7109375"/>
    <col customWidth="1" min="13569" max="13569" style="105" width="15"/>
    <col customWidth="1" min="13570" max="13570" style="105" width="12.140625"/>
    <col customWidth="1" min="13571" max="13571" style="105" width="11"/>
    <col customWidth="1" min="13572" max="13572" style="105" width="15"/>
    <col customWidth="1" min="13573" max="13573" style="105" width="11.85546875"/>
    <col customWidth="1" min="13574" max="13574" style="105" width="10.7109375"/>
    <col customWidth="1" min="13575" max="13575" style="105" width="15"/>
    <col customWidth="1" min="13576" max="13576" style="105" width="12.42578125"/>
    <col customWidth="1" min="13577" max="13577" style="105" width="11.7109375"/>
    <col customWidth="1" min="13578" max="13578" style="105" width="15.42578125"/>
    <col customWidth="1" min="13579" max="13579" style="105" width="13.140625"/>
    <col customWidth="1" min="13580" max="13580" style="105" width="12.140625"/>
    <col customWidth="1" min="13581" max="13581" style="105" width="13.140625"/>
    <col customWidth="1" min="13582" max="13582" style="105" width="12.140625"/>
    <col customWidth="1" min="13583" max="13583" style="105" width="11.28515625"/>
    <col min="13584" max="13587" style="105" width="9.140625"/>
    <col bestFit="1" customWidth="1" min="13588" max="13588" style="105" width="10.5703125"/>
    <col customWidth="1" min="13589" max="13589" style="105" width="11.28515625"/>
    <col min="13590" max="13823" style="105" width="9.140625"/>
    <col customWidth="1" min="13824" max="13824" style="105" width="94.7109375"/>
    <col customWidth="1" min="13825" max="13825" style="105" width="15"/>
    <col customWidth="1" min="13826" max="13826" style="105" width="12.140625"/>
    <col customWidth="1" min="13827" max="13827" style="105" width="11"/>
    <col customWidth="1" min="13828" max="13828" style="105" width="15"/>
    <col customWidth="1" min="13829" max="13829" style="105" width="11.85546875"/>
    <col customWidth="1" min="13830" max="13830" style="105" width="10.7109375"/>
    <col customWidth="1" min="13831" max="13831" style="105" width="15"/>
    <col customWidth="1" min="13832" max="13832" style="105" width="12.42578125"/>
    <col customWidth="1" min="13833" max="13833" style="105" width="11.7109375"/>
    <col customWidth="1" min="13834" max="13834" style="105" width="15.42578125"/>
    <col customWidth="1" min="13835" max="13835" style="105" width="13.140625"/>
    <col customWidth="1" min="13836" max="13836" style="105" width="12.140625"/>
    <col customWidth="1" min="13837" max="13837" style="105" width="13.140625"/>
    <col customWidth="1" min="13838" max="13838" style="105" width="12.140625"/>
    <col customWidth="1" min="13839" max="13839" style="105" width="11.28515625"/>
    <col min="13840" max="13843" style="105" width="9.140625"/>
    <col bestFit="1" customWidth="1" min="13844" max="13844" style="105" width="10.5703125"/>
    <col customWidth="1" min="13845" max="13845" style="105" width="11.28515625"/>
    <col min="13846" max="14079" style="105" width="9.140625"/>
    <col customWidth="1" min="14080" max="14080" style="105" width="94.7109375"/>
    <col customWidth="1" min="14081" max="14081" style="105" width="15"/>
    <col customWidth="1" min="14082" max="14082" style="105" width="12.140625"/>
    <col customWidth="1" min="14083" max="14083" style="105" width="11"/>
    <col customWidth="1" min="14084" max="14084" style="105" width="15"/>
    <col customWidth="1" min="14085" max="14085" style="105" width="11.85546875"/>
    <col customWidth="1" min="14086" max="14086" style="105" width="10.7109375"/>
    <col customWidth="1" min="14087" max="14087" style="105" width="15"/>
    <col customWidth="1" min="14088" max="14088" style="105" width="12.42578125"/>
    <col customWidth="1" min="14089" max="14089" style="105" width="11.7109375"/>
    <col customWidth="1" min="14090" max="14090" style="105" width="15.42578125"/>
    <col customWidth="1" min="14091" max="14091" style="105" width="13.140625"/>
    <col customWidth="1" min="14092" max="14092" style="105" width="12.140625"/>
    <col customWidth="1" min="14093" max="14093" style="105" width="13.140625"/>
    <col customWidth="1" min="14094" max="14094" style="105" width="12.140625"/>
    <col customWidth="1" min="14095" max="14095" style="105" width="11.28515625"/>
    <col min="14096" max="14099" style="105" width="9.140625"/>
    <col bestFit="1" customWidth="1" min="14100" max="14100" style="105" width="10.5703125"/>
    <col customWidth="1" min="14101" max="14101" style="105" width="11.28515625"/>
    <col min="14102" max="14335" style="105" width="9.140625"/>
    <col customWidth="1" min="14336" max="14336" style="105" width="94.7109375"/>
    <col customWidth="1" min="14337" max="14337" style="105" width="15"/>
    <col customWidth="1" min="14338" max="14338" style="105" width="12.140625"/>
    <col customWidth="1" min="14339" max="14339" style="105" width="11"/>
    <col customWidth="1" min="14340" max="14340" style="105" width="15"/>
    <col customWidth="1" min="14341" max="14341" style="105" width="11.85546875"/>
    <col customWidth="1" min="14342" max="14342" style="105" width="10.7109375"/>
    <col customWidth="1" min="14343" max="14343" style="105" width="15"/>
    <col customWidth="1" min="14344" max="14344" style="105" width="12.42578125"/>
    <col customWidth="1" min="14345" max="14345" style="105" width="11.7109375"/>
    <col customWidth="1" min="14346" max="14346" style="105" width="15.42578125"/>
    <col customWidth="1" min="14347" max="14347" style="105" width="13.140625"/>
    <col customWidth="1" min="14348" max="14348" style="105" width="12.140625"/>
    <col customWidth="1" min="14349" max="14349" style="105" width="13.140625"/>
    <col customWidth="1" min="14350" max="14350" style="105" width="12.140625"/>
    <col customWidth="1" min="14351" max="14351" style="105" width="11.28515625"/>
    <col min="14352" max="14355" style="105" width="9.140625"/>
    <col bestFit="1" customWidth="1" min="14356" max="14356" style="105" width="10.5703125"/>
    <col customWidth="1" min="14357" max="14357" style="105" width="11.28515625"/>
    <col min="14358" max="14591" style="105" width="9.140625"/>
    <col customWidth="1" min="14592" max="14592" style="105" width="94.7109375"/>
    <col customWidth="1" min="14593" max="14593" style="105" width="15"/>
    <col customWidth="1" min="14594" max="14594" style="105" width="12.140625"/>
    <col customWidth="1" min="14595" max="14595" style="105" width="11"/>
    <col customWidth="1" min="14596" max="14596" style="105" width="15"/>
    <col customWidth="1" min="14597" max="14597" style="105" width="11.85546875"/>
    <col customWidth="1" min="14598" max="14598" style="105" width="10.7109375"/>
    <col customWidth="1" min="14599" max="14599" style="105" width="15"/>
    <col customWidth="1" min="14600" max="14600" style="105" width="12.42578125"/>
    <col customWidth="1" min="14601" max="14601" style="105" width="11.7109375"/>
    <col customWidth="1" min="14602" max="14602" style="105" width="15.42578125"/>
    <col customWidth="1" min="14603" max="14603" style="105" width="13.140625"/>
    <col customWidth="1" min="14604" max="14604" style="105" width="12.140625"/>
    <col customWidth="1" min="14605" max="14605" style="105" width="13.140625"/>
    <col customWidth="1" min="14606" max="14606" style="105" width="12.140625"/>
    <col customWidth="1" min="14607" max="14607" style="105" width="11.28515625"/>
    <col min="14608" max="14611" style="105" width="9.140625"/>
    <col bestFit="1" customWidth="1" min="14612" max="14612" style="105" width="10.5703125"/>
    <col customWidth="1" min="14613" max="14613" style="105" width="11.28515625"/>
    <col min="14614" max="14847" style="105" width="9.140625"/>
    <col customWidth="1" min="14848" max="14848" style="105" width="94.7109375"/>
    <col customWidth="1" min="14849" max="14849" style="105" width="15"/>
    <col customWidth="1" min="14850" max="14850" style="105" width="12.140625"/>
    <col customWidth="1" min="14851" max="14851" style="105" width="11"/>
    <col customWidth="1" min="14852" max="14852" style="105" width="15"/>
    <col customWidth="1" min="14853" max="14853" style="105" width="11.85546875"/>
    <col customWidth="1" min="14854" max="14854" style="105" width="10.7109375"/>
    <col customWidth="1" min="14855" max="14855" style="105" width="15"/>
    <col customWidth="1" min="14856" max="14856" style="105" width="12.42578125"/>
    <col customWidth="1" min="14857" max="14857" style="105" width="11.7109375"/>
    <col customWidth="1" min="14858" max="14858" style="105" width="15.42578125"/>
    <col customWidth="1" min="14859" max="14859" style="105" width="13.140625"/>
    <col customWidth="1" min="14860" max="14860" style="105" width="12.140625"/>
    <col customWidth="1" min="14861" max="14861" style="105" width="13.140625"/>
    <col customWidth="1" min="14862" max="14862" style="105" width="12.140625"/>
    <col customWidth="1" min="14863" max="14863" style="105" width="11.28515625"/>
    <col min="14864" max="14867" style="105" width="9.140625"/>
    <col bestFit="1" customWidth="1" min="14868" max="14868" style="105" width="10.5703125"/>
    <col customWidth="1" min="14869" max="14869" style="105" width="11.28515625"/>
    <col min="14870" max="15103" style="105" width="9.140625"/>
    <col customWidth="1" min="15104" max="15104" style="105" width="94.7109375"/>
    <col customWidth="1" min="15105" max="15105" style="105" width="15"/>
    <col customWidth="1" min="15106" max="15106" style="105" width="12.140625"/>
    <col customWidth="1" min="15107" max="15107" style="105" width="11"/>
    <col customWidth="1" min="15108" max="15108" style="105" width="15"/>
    <col customWidth="1" min="15109" max="15109" style="105" width="11.85546875"/>
    <col customWidth="1" min="15110" max="15110" style="105" width="10.7109375"/>
    <col customWidth="1" min="15111" max="15111" style="105" width="15"/>
    <col customWidth="1" min="15112" max="15112" style="105" width="12.42578125"/>
    <col customWidth="1" min="15113" max="15113" style="105" width="11.7109375"/>
    <col customWidth="1" min="15114" max="15114" style="105" width="15.42578125"/>
    <col customWidth="1" min="15115" max="15115" style="105" width="13.140625"/>
    <col customWidth="1" min="15116" max="15116" style="105" width="12.140625"/>
    <col customWidth="1" min="15117" max="15117" style="105" width="13.140625"/>
    <col customWidth="1" min="15118" max="15118" style="105" width="12.140625"/>
    <col customWidth="1" min="15119" max="15119" style="105" width="11.28515625"/>
    <col min="15120" max="15123" style="105" width="9.140625"/>
    <col bestFit="1" customWidth="1" min="15124" max="15124" style="105" width="10.5703125"/>
    <col customWidth="1" min="15125" max="15125" style="105" width="11.28515625"/>
    <col min="15126" max="15359" style="105" width="9.140625"/>
    <col customWidth="1" min="15360" max="15360" style="105" width="94.7109375"/>
    <col customWidth="1" min="15361" max="15361" style="105" width="15"/>
    <col customWidth="1" min="15362" max="15362" style="105" width="12.140625"/>
    <col customWidth="1" min="15363" max="15363" style="105" width="11"/>
    <col customWidth="1" min="15364" max="15364" style="105" width="15"/>
    <col customWidth="1" min="15365" max="15365" style="105" width="11.85546875"/>
    <col customWidth="1" min="15366" max="15366" style="105" width="10.7109375"/>
    <col customWidth="1" min="15367" max="15367" style="105" width="15"/>
    <col customWidth="1" min="15368" max="15368" style="105" width="12.42578125"/>
    <col customWidth="1" min="15369" max="15369" style="105" width="11.7109375"/>
    <col customWidth="1" min="15370" max="15370" style="105" width="15.42578125"/>
    <col customWidth="1" min="15371" max="15371" style="105" width="13.140625"/>
    <col customWidth="1" min="15372" max="15372" style="105" width="12.140625"/>
    <col customWidth="1" min="15373" max="15373" style="105" width="13.140625"/>
    <col customWidth="1" min="15374" max="15374" style="105" width="12.140625"/>
    <col customWidth="1" min="15375" max="15375" style="105" width="11.28515625"/>
    <col min="15376" max="15379" style="105" width="9.140625"/>
    <col bestFit="1" customWidth="1" min="15380" max="15380" style="105" width="10.5703125"/>
    <col customWidth="1" min="15381" max="15381" style="105" width="11.28515625"/>
    <col min="15382" max="15615" style="105" width="9.140625"/>
    <col customWidth="1" min="15616" max="15616" style="105" width="94.7109375"/>
    <col customWidth="1" min="15617" max="15617" style="105" width="15"/>
    <col customWidth="1" min="15618" max="15618" style="105" width="12.140625"/>
    <col customWidth="1" min="15619" max="15619" style="105" width="11"/>
    <col customWidth="1" min="15620" max="15620" style="105" width="15"/>
    <col customWidth="1" min="15621" max="15621" style="105" width="11.85546875"/>
    <col customWidth="1" min="15622" max="15622" style="105" width="10.7109375"/>
    <col customWidth="1" min="15623" max="15623" style="105" width="15"/>
    <col customWidth="1" min="15624" max="15624" style="105" width="12.42578125"/>
    <col customWidth="1" min="15625" max="15625" style="105" width="11.7109375"/>
    <col customWidth="1" min="15626" max="15626" style="105" width="15.42578125"/>
    <col customWidth="1" min="15627" max="15627" style="105" width="13.140625"/>
    <col customWidth="1" min="15628" max="15628" style="105" width="12.140625"/>
    <col customWidth="1" min="15629" max="15629" style="105" width="13.140625"/>
    <col customWidth="1" min="15630" max="15630" style="105" width="12.140625"/>
    <col customWidth="1" min="15631" max="15631" style="105" width="11.28515625"/>
    <col min="15632" max="15635" style="105" width="9.140625"/>
    <col bestFit="1" customWidth="1" min="15636" max="15636" style="105" width="10.5703125"/>
    <col customWidth="1" min="15637" max="15637" style="105" width="11.28515625"/>
    <col min="15638" max="15871" style="105" width="9.140625"/>
    <col customWidth="1" min="15872" max="15872" style="105" width="94.7109375"/>
    <col customWidth="1" min="15873" max="15873" style="105" width="15"/>
    <col customWidth="1" min="15874" max="15874" style="105" width="12.140625"/>
    <col customWidth="1" min="15875" max="15875" style="105" width="11"/>
    <col customWidth="1" min="15876" max="15876" style="105" width="15"/>
    <col customWidth="1" min="15877" max="15877" style="105" width="11.85546875"/>
    <col customWidth="1" min="15878" max="15878" style="105" width="10.7109375"/>
    <col customWidth="1" min="15879" max="15879" style="105" width="15"/>
    <col customWidth="1" min="15880" max="15880" style="105" width="12.42578125"/>
    <col customWidth="1" min="15881" max="15881" style="105" width="11.7109375"/>
    <col customWidth="1" min="15882" max="15882" style="105" width="15.42578125"/>
    <col customWidth="1" min="15883" max="15883" style="105" width="13.140625"/>
    <col customWidth="1" min="15884" max="15884" style="105" width="12.140625"/>
    <col customWidth="1" min="15885" max="15885" style="105" width="13.140625"/>
    <col customWidth="1" min="15886" max="15886" style="105" width="12.140625"/>
    <col customWidth="1" min="15887" max="15887" style="105" width="11.28515625"/>
    <col min="15888" max="15891" style="105" width="9.140625"/>
    <col bestFit="1" customWidth="1" min="15892" max="15892" style="105" width="10.5703125"/>
    <col customWidth="1" min="15893" max="15893" style="105" width="11.28515625"/>
    <col min="15894" max="16127" style="105" width="9.140625"/>
    <col customWidth="1" min="16128" max="16128" style="105" width="94.7109375"/>
    <col customWidth="1" min="16129" max="16129" style="105" width="15"/>
    <col customWidth="1" min="16130" max="16130" style="105" width="12.140625"/>
    <col customWidth="1" min="16131" max="16131" style="105" width="11"/>
    <col customWidth="1" min="16132" max="16132" style="105" width="15"/>
    <col customWidth="1" min="16133" max="16133" style="105" width="11.85546875"/>
    <col customWidth="1" min="16134" max="16134" style="105" width="10.7109375"/>
    <col customWidth="1" min="16135" max="16135" style="105" width="15"/>
    <col customWidth="1" min="16136" max="16136" style="105" width="12.42578125"/>
    <col customWidth="1" min="16137" max="16137" style="105" width="11.7109375"/>
    <col customWidth="1" min="16138" max="16138" style="105" width="15.42578125"/>
    <col customWidth="1" min="16139" max="16139" style="105" width="13.140625"/>
    <col customWidth="1" min="16140" max="16140" style="105" width="12.140625"/>
    <col customWidth="1" min="16141" max="16141" style="105" width="13.140625"/>
    <col customWidth="1" min="16142" max="16142" style="105" width="12.140625"/>
    <col customWidth="1" min="16143" max="16143" style="105" width="11.28515625"/>
    <col min="16144" max="16147" style="105" width="9.140625"/>
    <col bestFit="1" customWidth="1" min="16148" max="16148" style="105" width="10.5703125"/>
    <col customWidth="1" min="16149" max="16149" style="105" width="11.28515625"/>
    <col min="16150" max="16384" style="105" width="9.140625"/>
  </cols>
  <sheetData>
    <row r="1" ht="39" customHeight="1">
      <c r="A1" s="1797" t="s">
        <v>76</v>
      </c>
      <c r="B1" s="1797"/>
      <c r="C1" s="1797"/>
      <c r="D1" s="1797"/>
      <c r="E1" s="1797"/>
      <c r="F1" s="1797"/>
      <c r="G1" s="1797"/>
      <c r="H1" s="1797"/>
      <c r="I1" s="1797"/>
      <c r="J1" s="1797"/>
      <c r="K1" s="1797"/>
      <c r="L1" s="1797"/>
      <c r="M1" s="1797"/>
      <c r="N1" s="1797"/>
      <c r="O1" s="1797"/>
      <c r="P1" s="1797"/>
      <c r="Q1" s="104"/>
      <c r="R1" s="104"/>
      <c r="S1" s="104"/>
    </row>
    <row r="2" ht="16.5" customHeight="1">
      <c r="A2" s="432"/>
      <c r="B2" s="432"/>
      <c r="C2" s="432"/>
      <c r="D2" s="432"/>
      <c r="E2" s="432"/>
      <c r="F2" s="432"/>
      <c r="G2" s="432"/>
      <c r="H2" s="432"/>
      <c r="I2" s="432"/>
      <c r="J2" s="432"/>
      <c r="K2" s="432"/>
      <c r="L2" s="432"/>
      <c r="M2" s="432"/>
      <c r="N2" s="432"/>
      <c r="O2" s="432"/>
      <c r="P2" s="432"/>
      <c r="Q2" s="104"/>
      <c r="R2" s="104"/>
      <c r="S2" s="104"/>
    </row>
    <row r="3" ht="27.75" customHeight="1">
      <c r="A3" s="1798" t="s">
        <v>163</v>
      </c>
      <c r="B3" s="1798"/>
      <c r="C3" s="1798"/>
      <c r="D3" s="1798"/>
      <c r="E3" s="1798"/>
      <c r="F3" s="1798"/>
      <c r="G3" s="1798"/>
      <c r="H3" s="1798"/>
      <c r="I3" s="1798"/>
      <c r="J3" s="1798"/>
      <c r="K3" s="1798"/>
      <c r="L3" s="1798"/>
      <c r="M3" s="1798"/>
      <c r="N3" s="1798"/>
      <c r="O3" s="1798"/>
      <c r="P3" s="1798"/>
      <c r="Q3" s="104"/>
      <c r="R3" s="104"/>
      <c r="S3" s="104"/>
    </row>
    <row r="4" ht="27" customHeight="1">
      <c r="A4" s="376"/>
    </row>
    <row r="5" ht="34.5" customHeight="1">
      <c r="A5" s="1799" t="s">
        <v>0</v>
      </c>
      <c r="B5" s="1794" t="s">
        <v>18</v>
      </c>
      <c r="C5" s="1795"/>
      <c r="D5" s="1796"/>
      <c r="E5" s="1794" t="s">
        <v>19</v>
      </c>
      <c r="F5" s="1795"/>
      <c r="G5" s="1796"/>
      <c r="H5" s="1794" t="s">
        <v>20</v>
      </c>
      <c r="I5" s="1795"/>
      <c r="J5" s="1796"/>
      <c r="K5" s="1794" t="s">
        <v>21</v>
      </c>
      <c r="L5" s="1795"/>
      <c r="M5" s="1796"/>
      <c r="N5" s="1802" t="s">
        <v>107</v>
      </c>
      <c r="O5" s="1803"/>
      <c r="P5" s="1804"/>
    </row>
    <row r="6" ht="40.5" customHeight="1">
      <c r="A6" s="1800"/>
      <c r="B6" s="1808" t="s">
        <v>23</v>
      </c>
      <c r="C6" s="1809"/>
      <c r="D6" s="1810"/>
      <c r="E6" s="1808" t="s">
        <v>23</v>
      </c>
      <c r="F6" s="1809"/>
      <c r="G6" s="1810"/>
      <c r="H6" s="1808" t="s">
        <v>23</v>
      </c>
      <c r="I6" s="1809"/>
      <c r="J6" s="1810"/>
      <c r="K6" s="1808" t="s">
        <v>23</v>
      </c>
      <c r="L6" s="1809"/>
      <c r="M6" s="1810"/>
      <c r="N6" s="1805"/>
      <c r="O6" s="1806"/>
      <c r="P6" s="1807"/>
    </row>
    <row r="7" ht="92.25" customHeight="1">
      <c r="A7" s="1801"/>
      <c r="B7" s="237" t="s">
        <v>4</v>
      </c>
      <c r="C7" s="238" t="s">
        <v>5</v>
      </c>
      <c r="D7" s="223" t="s">
        <v>6</v>
      </c>
      <c r="E7" s="237" t="s">
        <v>4</v>
      </c>
      <c r="F7" s="238" t="s">
        <v>5</v>
      </c>
      <c r="G7" s="223" t="s">
        <v>6</v>
      </c>
      <c r="H7" s="237" t="s">
        <v>4</v>
      </c>
      <c r="I7" s="238" t="s">
        <v>5</v>
      </c>
      <c r="J7" s="223" t="s">
        <v>6</v>
      </c>
      <c r="K7" s="237" t="s">
        <v>4</v>
      </c>
      <c r="L7" s="238" t="s">
        <v>5</v>
      </c>
      <c r="M7" s="223" t="s">
        <v>6</v>
      </c>
      <c r="N7" s="237" t="s">
        <v>4</v>
      </c>
      <c r="O7" s="238" t="s">
        <v>5</v>
      </c>
      <c r="P7" s="223" t="s">
        <v>6</v>
      </c>
    </row>
    <row r="8" ht="38.25" customHeight="1">
      <c r="A8" s="346" t="s">
        <v>7</v>
      </c>
      <c r="B8" s="353"/>
      <c r="C8" s="233"/>
      <c r="D8" s="233"/>
      <c r="E8" s="233"/>
      <c r="F8" s="233"/>
      <c r="G8" s="233"/>
      <c r="H8" s="233"/>
      <c r="I8" s="233"/>
      <c r="J8" s="233"/>
      <c r="K8" s="232"/>
      <c r="L8" s="232"/>
      <c r="M8" s="232"/>
      <c r="N8" s="234"/>
      <c r="O8" s="234"/>
      <c r="P8" s="344"/>
    </row>
    <row r="9" ht="38.25" customHeight="1">
      <c r="A9" s="347" t="s">
        <v>50</v>
      </c>
      <c r="B9" s="354"/>
      <c r="C9" s="235"/>
      <c r="D9" s="235"/>
      <c r="E9" s="235"/>
      <c r="F9" s="235"/>
      <c r="G9" s="235"/>
      <c r="H9" s="235"/>
      <c r="I9" s="235"/>
      <c r="J9" s="235"/>
      <c r="K9" s="231"/>
      <c r="L9" s="231"/>
      <c r="M9" s="231"/>
      <c r="N9" s="236"/>
      <c r="O9" s="236"/>
      <c r="P9" s="345"/>
    </row>
    <row r="10" ht="38.25" customHeight="1">
      <c r="A10" s="348" t="s">
        <v>77</v>
      </c>
      <c r="B10" s="355">
        <v>0</v>
      </c>
      <c r="C10" s="339">
        <v>0</v>
      </c>
      <c r="D10" s="340">
        <v>0</v>
      </c>
      <c r="E10" s="338">
        <v>0</v>
      </c>
      <c r="F10" s="341">
        <v>0</v>
      </c>
      <c r="G10" s="243">
        <v>0</v>
      </c>
      <c r="H10" s="338">
        <v>0</v>
      </c>
      <c r="I10" s="339">
        <v>0</v>
      </c>
      <c r="J10" s="340">
        <v>0</v>
      </c>
      <c r="K10" s="338">
        <v>0</v>
      </c>
      <c r="L10" s="341">
        <v>0</v>
      </c>
      <c r="M10" s="243">
        <v>0</v>
      </c>
      <c r="N10" s="338">
        <v>0</v>
      </c>
      <c r="O10" s="339">
        <v>0</v>
      </c>
      <c r="P10" s="340">
        <v>0</v>
      </c>
    </row>
    <row r="11" ht="33" customHeight="1">
      <c r="A11" s="349" t="s">
        <v>78</v>
      </c>
      <c r="B11" s="356">
        <v>0</v>
      </c>
      <c r="C11" s="328">
        <v>1</v>
      </c>
      <c r="D11" s="342">
        <v>1</v>
      </c>
      <c r="E11" s="327">
        <v>1</v>
      </c>
      <c r="F11" s="343">
        <v>0</v>
      </c>
      <c r="G11" s="244">
        <v>1</v>
      </c>
      <c r="H11" s="327">
        <v>1</v>
      </c>
      <c r="I11" s="328">
        <v>0</v>
      </c>
      <c r="J11" s="342">
        <v>1</v>
      </c>
      <c r="K11" s="327">
        <v>0</v>
      </c>
      <c r="L11" s="343">
        <v>0</v>
      </c>
      <c r="M11" s="244">
        <v>0</v>
      </c>
      <c r="N11" s="327">
        <v>2</v>
      </c>
      <c r="O11" s="328">
        <v>1</v>
      </c>
      <c r="P11" s="342">
        <v>3</v>
      </c>
    </row>
    <row r="12" ht="31.5" customHeight="1">
      <c r="A12" s="350" t="s">
        <v>64</v>
      </c>
      <c r="B12" s="356">
        <v>0</v>
      </c>
      <c r="C12" s="328">
        <v>0</v>
      </c>
      <c r="D12" s="342">
        <v>0</v>
      </c>
      <c r="E12" s="327">
        <v>0</v>
      </c>
      <c r="F12" s="343">
        <v>0</v>
      </c>
      <c r="G12" s="244">
        <v>0</v>
      </c>
      <c r="H12" s="327">
        <v>0</v>
      </c>
      <c r="I12" s="328">
        <v>0</v>
      </c>
      <c r="J12" s="342">
        <v>0</v>
      </c>
      <c r="K12" s="327">
        <v>0</v>
      </c>
      <c r="L12" s="343">
        <v>0</v>
      </c>
      <c r="M12" s="244">
        <v>0</v>
      </c>
      <c r="N12" s="327">
        <v>0</v>
      </c>
      <c r="O12" s="328">
        <v>0</v>
      </c>
      <c r="P12" s="342">
        <v>0</v>
      </c>
    </row>
    <row r="13" ht="35.25" customHeight="1">
      <c r="A13" s="349" t="s">
        <v>82</v>
      </c>
      <c r="B13" s="356">
        <v>0</v>
      </c>
      <c r="C13" s="328">
        <v>0</v>
      </c>
      <c r="D13" s="342">
        <v>0</v>
      </c>
      <c r="E13" s="327">
        <v>0</v>
      </c>
      <c r="F13" s="343">
        <v>0</v>
      </c>
      <c r="G13" s="244">
        <v>0</v>
      </c>
      <c r="H13" s="327">
        <v>0</v>
      </c>
      <c r="I13" s="328">
        <v>0</v>
      </c>
      <c r="J13" s="342">
        <v>0</v>
      </c>
      <c r="K13" s="327">
        <v>0</v>
      </c>
      <c r="L13" s="343">
        <v>0</v>
      </c>
      <c r="M13" s="244">
        <v>0</v>
      </c>
      <c r="N13" s="327">
        <v>0</v>
      </c>
      <c r="O13" s="328">
        <v>0</v>
      </c>
      <c r="P13" s="342">
        <v>0</v>
      </c>
    </row>
    <row r="14" ht="37.5" customHeight="1">
      <c r="A14" s="239" t="s">
        <v>8</v>
      </c>
      <c r="B14" s="164">
        <f t="shared" ref="B14:P14" si="0">SUM(B10:B13)</f>
        <v>0</v>
      </c>
      <c r="C14" s="149">
        <f t="shared" si="0"/>
        <v>1</v>
      </c>
      <c r="D14" s="149">
        <f t="shared" si="0"/>
        <v>1</v>
      </c>
      <c r="E14" s="164">
        <f t="shared" si="0"/>
        <v>1</v>
      </c>
      <c r="F14" s="143">
        <f t="shared" si="0"/>
        <v>0</v>
      </c>
      <c r="G14" s="433">
        <f t="shared" si="0"/>
        <v>1</v>
      </c>
      <c r="H14" s="144">
        <f t="shared" si="0"/>
        <v>1</v>
      </c>
      <c r="I14" s="149">
        <f t="shared" si="0"/>
        <v>0</v>
      </c>
      <c r="J14" s="149">
        <f t="shared" si="0"/>
        <v>1</v>
      </c>
      <c r="K14" s="164">
        <f t="shared" si="0"/>
        <v>0</v>
      </c>
      <c r="L14" s="143">
        <f t="shared" si="0"/>
        <v>0</v>
      </c>
      <c r="M14" s="433">
        <f t="shared" si="0"/>
        <v>0</v>
      </c>
      <c r="N14" s="144">
        <f t="shared" si="0"/>
        <v>2</v>
      </c>
      <c r="O14" s="149">
        <f t="shared" si="0"/>
        <v>1</v>
      </c>
      <c r="P14" s="147">
        <f t="shared" si="0"/>
        <v>3</v>
      </c>
    </row>
    <row r="15" ht="36.75" customHeight="1">
      <c r="A15" s="351" t="s">
        <v>9</v>
      </c>
      <c r="B15" s="462">
        <v>0</v>
      </c>
      <c r="C15" s="463">
        <v>0</v>
      </c>
      <c r="D15" s="463">
        <v>0</v>
      </c>
      <c r="E15" s="462">
        <v>0</v>
      </c>
      <c r="F15" s="464">
        <v>0</v>
      </c>
      <c r="G15" s="465">
        <v>0</v>
      </c>
      <c r="H15" s="466">
        <v>0</v>
      </c>
      <c r="I15" s="463">
        <v>0</v>
      </c>
      <c r="J15" s="463">
        <v>0</v>
      </c>
      <c r="K15" s="467">
        <v>0</v>
      </c>
      <c r="L15" s="468">
        <v>0</v>
      </c>
      <c r="M15" s="469">
        <v>0</v>
      </c>
      <c r="N15" s="470">
        <v>0</v>
      </c>
      <c r="O15" s="471">
        <v>0</v>
      </c>
      <c r="P15" s="472">
        <v>0</v>
      </c>
    </row>
    <row r="16" ht="33" customHeight="1">
      <c r="A16" s="239" t="s">
        <v>10</v>
      </c>
      <c r="B16" s="473"/>
      <c r="C16" s="474"/>
      <c r="D16" s="474"/>
      <c r="E16" s="473"/>
      <c r="F16" s="475"/>
      <c r="G16" s="476"/>
      <c r="H16" s="477"/>
      <c r="I16" s="474"/>
      <c r="J16" s="474"/>
      <c r="K16" s="473"/>
      <c r="L16" s="475"/>
      <c r="M16" s="476"/>
      <c r="N16" s="477"/>
      <c r="O16" s="474"/>
      <c r="P16" s="478"/>
    </row>
    <row r="17" ht="35.25" customHeight="1">
      <c r="A17" s="240" t="s">
        <v>50</v>
      </c>
      <c r="B17" s="357"/>
      <c r="C17" s="151"/>
      <c r="D17" s="151"/>
      <c r="E17" s="364"/>
      <c r="F17" s="330"/>
      <c r="G17" s="365"/>
      <c r="H17" s="145"/>
      <c r="I17" s="150"/>
      <c r="J17" s="150"/>
      <c r="K17" s="366"/>
      <c r="L17" s="331"/>
      <c r="M17" s="367"/>
      <c r="N17" s="1434"/>
      <c r="O17" s="1435"/>
      <c r="P17" s="1436"/>
    </row>
    <row r="18" ht="30.75" customHeight="1">
      <c r="A18" s="348" t="s">
        <v>77</v>
      </c>
      <c r="B18" s="355"/>
      <c r="C18" s="339"/>
      <c r="D18" s="363"/>
      <c r="E18" s="355"/>
      <c r="F18" s="341"/>
      <c r="G18" s="243"/>
      <c r="H18" s="338"/>
      <c r="I18" s="339"/>
      <c r="J18" s="363"/>
      <c r="K18" s="355"/>
      <c r="L18" s="341"/>
      <c r="M18" s="243"/>
      <c r="N18" s="1437"/>
      <c r="O18" s="1438"/>
      <c r="P18" s="1439"/>
    </row>
    <row r="19" ht="36" customHeight="1">
      <c r="A19" s="349" t="s">
        <v>78</v>
      </c>
      <c r="B19" s="356">
        <v>0</v>
      </c>
      <c r="C19" s="328">
        <v>1</v>
      </c>
      <c r="D19" s="342">
        <v>1</v>
      </c>
      <c r="E19" s="327">
        <v>1</v>
      </c>
      <c r="F19" s="343">
        <v>0</v>
      </c>
      <c r="G19" s="244">
        <v>1</v>
      </c>
      <c r="H19" s="327">
        <v>1</v>
      </c>
      <c r="I19" s="328">
        <v>0</v>
      </c>
      <c r="J19" s="342">
        <v>1</v>
      </c>
      <c r="K19" s="327">
        <v>0</v>
      </c>
      <c r="L19" s="343">
        <v>0</v>
      </c>
      <c r="M19" s="244">
        <v>0</v>
      </c>
      <c r="N19" s="1440">
        <v>2</v>
      </c>
      <c r="O19" s="1441">
        <v>1</v>
      </c>
      <c r="P19" s="1442">
        <v>3</v>
      </c>
    </row>
    <row r="20" ht="33" customHeight="1">
      <c r="A20" s="350" t="s">
        <v>64</v>
      </c>
      <c r="B20" s="356">
        <v>0</v>
      </c>
      <c r="C20" s="328">
        <v>0</v>
      </c>
      <c r="D20" s="342">
        <v>0</v>
      </c>
      <c r="E20" s="327">
        <v>0</v>
      </c>
      <c r="F20" s="343">
        <v>0</v>
      </c>
      <c r="G20" s="244">
        <v>0</v>
      </c>
      <c r="H20" s="327">
        <v>0</v>
      </c>
      <c r="I20" s="328">
        <v>0</v>
      </c>
      <c r="J20" s="342">
        <v>0</v>
      </c>
      <c r="K20" s="327">
        <v>0</v>
      </c>
      <c r="L20" s="343">
        <v>0</v>
      </c>
      <c r="M20" s="244">
        <v>0</v>
      </c>
      <c r="N20" s="1440">
        <v>0</v>
      </c>
      <c r="O20" s="1441">
        <v>0</v>
      </c>
      <c r="P20" s="1442">
        <v>0</v>
      </c>
    </row>
    <row r="21" ht="58.5" customHeight="1">
      <c r="A21" s="350" t="s">
        <v>79</v>
      </c>
      <c r="B21" s="356">
        <v>0</v>
      </c>
      <c r="C21" s="328">
        <v>0</v>
      </c>
      <c r="D21" s="342">
        <v>0</v>
      </c>
      <c r="E21" s="327">
        <v>0</v>
      </c>
      <c r="F21" s="343">
        <v>0</v>
      </c>
      <c r="G21" s="244">
        <v>0</v>
      </c>
      <c r="H21" s="327">
        <v>0</v>
      </c>
      <c r="I21" s="328">
        <v>0</v>
      </c>
      <c r="J21" s="342">
        <v>0</v>
      </c>
      <c r="K21" s="327">
        <v>0</v>
      </c>
      <c r="L21" s="343">
        <v>0</v>
      </c>
      <c r="M21" s="244">
        <v>0</v>
      </c>
      <c r="N21" s="1440">
        <v>0</v>
      </c>
      <c r="O21" s="1441">
        <v>0</v>
      </c>
      <c r="P21" s="1442">
        <v>0</v>
      </c>
    </row>
    <row r="22" ht="36.75" customHeight="1">
      <c r="A22" s="349" t="s">
        <v>82</v>
      </c>
      <c r="B22" s="356">
        <v>0</v>
      </c>
      <c r="C22" s="328">
        <v>0</v>
      </c>
      <c r="D22" s="342">
        <v>0</v>
      </c>
      <c r="E22" s="327">
        <v>0</v>
      </c>
      <c r="F22" s="343">
        <v>0</v>
      </c>
      <c r="G22" s="244">
        <v>0</v>
      </c>
      <c r="H22" s="327">
        <v>0</v>
      </c>
      <c r="I22" s="328">
        <v>0</v>
      </c>
      <c r="J22" s="361">
        <v>0</v>
      </c>
      <c r="K22" s="356">
        <v>0</v>
      </c>
      <c r="L22" s="343">
        <v>0</v>
      </c>
      <c r="M22" s="368">
        <v>0</v>
      </c>
      <c r="N22" s="1443">
        <v>0</v>
      </c>
      <c r="O22" s="1441">
        <v>0</v>
      </c>
      <c r="P22" s="1442">
        <v>0</v>
      </c>
    </row>
    <row r="23" ht="34.5" customHeight="1">
      <c r="A23" s="241" t="s">
        <v>12</v>
      </c>
      <c r="B23" s="1433">
        <f t="shared" ref="B23:P23" si="1">SUM(B19:B22)</f>
        <v>0</v>
      </c>
      <c r="C23" s="1433">
        <f t="shared" si="1"/>
        <v>1</v>
      </c>
      <c r="D23" s="1433">
        <f t="shared" si="1"/>
        <v>1</v>
      </c>
      <c r="E23" s="1433">
        <f t="shared" si="1"/>
        <v>1</v>
      </c>
      <c r="F23" s="1433">
        <f t="shared" si="1"/>
        <v>0</v>
      </c>
      <c r="G23" s="1433">
        <f t="shared" si="1"/>
        <v>1</v>
      </c>
      <c r="H23" s="1433">
        <f t="shared" si="1"/>
        <v>1</v>
      </c>
      <c r="I23" s="1433">
        <f t="shared" si="1"/>
        <v>0</v>
      </c>
      <c r="J23" s="1433">
        <f t="shared" si="1"/>
        <v>1</v>
      </c>
      <c r="K23" s="1433">
        <f t="shared" si="1"/>
        <v>0</v>
      </c>
      <c r="L23" s="1433">
        <f t="shared" si="1"/>
        <v>0</v>
      </c>
      <c r="M23" s="1433">
        <f t="shared" si="1"/>
        <v>0</v>
      </c>
      <c r="N23" s="1433">
        <f t="shared" si="1"/>
        <v>2</v>
      </c>
      <c r="O23" s="1433">
        <f t="shared" si="1"/>
        <v>1</v>
      </c>
      <c r="P23" s="1444">
        <f t="shared" si="1"/>
        <v>3</v>
      </c>
    </row>
    <row r="24" ht="39.75" customHeight="1">
      <c r="A24" s="242" t="s">
        <v>13</v>
      </c>
      <c r="B24" s="357">
        <v>0</v>
      </c>
      <c r="C24" s="329">
        <v>0</v>
      </c>
      <c r="D24" s="151">
        <v>0</v>
      </c>
      <c r="E24" s="357">
        <v>0</v>
      </c>
      <c r="F24" s="329">
        <v>0</v>
      </c>
      <c r="G24" s="335">
        <v>0</v>
      </c>
      <c r="H24" s="142">
        <v>0</v>
      </c>
      <c r="I24" s="151">
        <v>0</v>
      </c>
      <c r="J24" s="151">
        <v>0</v>
      </c>
      <c r="K24" s="357">
        <v>0</v>
      </c>
      <c r="L24" s="329">
        <v>0</v>
      </c>
      <c r="M24" s="369">
        <v>0</v>
      </c>
      <c r="N24" s="1445">
        <v>0</v>
      </c>
      <c r="O24" s="1446">
        <v>0</v>
      </c>
      <c r="P24" s="1447">
        <v>0</v>
      </c>
    </row>
    <row r="25" ht="34.5" customHeight="1">
      <c r="A25" s="352" t="s">
        <v>50</v>
      </c>
      <c r="B25" s="358">
        <v>0</v>
      </c>
      <c r="C25" s="333">
        <v>0</v>
      </c>
      <c r="D25" s="360">
        <v>0</v>
      </c>
      <c r="E25" s="358">
        <v>0</v>
      </c>
      <c r="F25" s="333">
        <v>0</v>
      </c>
      <c r="G25" s="336">
        <v>0</v>
      </c>
      <c r="H25" s="334">
        <v>0</v>
      </c>
      <c r="I25" s="333">
        <v>0</v>
      </c>
      <c r="J25" s="362">
        <v>0</v>
      </c>
      <c r="K25" s="358">
        <v>0</v>
      </c>
      <c r="L25" s="332">
        <v>0</v>
      </c>
      <c r="M25" s="370">
        <v>0</v>
      </c>
      <c r="N25" s="1118">
        <v>0</v>
      </c>
      <c r="O25" s="1141">
        <v>0</v>
      </c>
      <c r="P25" s="1448">
        <v>0</v>
      </c>
    </row>
    <row r="26" ht="36" customHeight="1">
      <c r="A26" s="241" t="s">
        <v>14</v>
      </c>
      <c r="B26" s="359">
        <v>0</v>
      </c>
      <c r="C26" s="337">
        <v>0</v>
      </c>
      <c r="D26" s="152">
        <v>0</v>
      </c>
      <c r="E26" s="359">
        <v>0</v>
      </c>
      <c r="F26" s="337">
        <v>0</v>
      </c>
      <c r="G26" s="148">
        <v>0</v>
      </c>
      <c r="H26" s="146">
        <v>0</v>
      </c>
      <c r="I26" s="337">
        <v>0</v>
      </c>
      <c r="J26" s="152">
        <v>0</v>
      </c>
      <c r="K26" s="359">
        <v>0</v>
      </c>
      <c r="L26" s="337">
        <v>0</v>
      </c>
      <c r="M26" s="152">
        <v>0</v>
      </c>
      <c r="N26" s="1449">
        <v>0</v>
      </c>
      <c r="O26" s="1450">
        <v>0</v>
      </c>
      <c r="P26" s="1451">
        <v>0</v>
      </c>
    </row>
    <row r="27" ht="49.5" customHeight="1">
      <c r="A27" s="414" t="s">
        <v>66</v>
      </c>
      <c r="B27" s="415">
        <f>B23+B26</f>
        <v>0</v>
      </c>
      <c r="C27" s="415">
        <f t="shared" ref="C27:P27" si="2">C23+C26</f>
        <v>1</v>
      </c>
      <c r="D27" s="415">
        <f t="shared" si="2"/>
        <v>1</v>
      </c>
      <c r="E27" s="415">
        <f t="shared" si="2"/>
        <v>1</v>
      </c>
      <c r="F27" s="415">
        <f t="shared" si="2"/>
        <v>0</v>
      </c>
      <c r="G27" s="415">
        <f t="shared" si="2"/>
        <v>1</v>
      </c>
      <c r="H27" s="415">
        <f t="shared" si="2"/>
        <v>1</v>
      </c>
      <c r="I27" s="415">
        <f t="shared" si="2"/>
        <v>0</v>
      </c>
      <c r="J27" s="415">
        <f t="shared" si="2"/>
        <v>1</v>
      </c>
      <c r="K27" s="415">
        <f t="shared" si="2"/>
        <v>0</v>
      </c>
      <c r="L27" s="415">
        <f t="shared" si="2"/>
        <v>0</v>
      </c>
      <c r="M27" s="415">
        <f t="shared" si="2"/>
        <v>0</v>
      </c>
      <c r="N27" s="1452">
        <f t="shared" si="2"/>
        <v>2</v>
      </c>
      <c r="O27" s="1452">
        <f t="shared" si="2"/>
        <v>1</v>
      </c>
      <c r="P27" s="1453">
        <f t="shared" si="2"/>
        <v>3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">
    <tabColor indexed="5"/>
  </sheetPr>
  <sheetViews>
    <sheetView zoomScale="50" zoomScaleNormal="50" workbookViewId="0">
      <selection activeCell="F13" sqref="F13"/>
    </sheetView>
  </sheetViews>
  <sheetFormatPr defaultRowHeight="26.25"/>
  <cols>
    <col customWidth="1" min="1" max="1" style="105" width="94.7109375"/>
    <col customWidth="1" min="2" max="2" style="105" width="15"/>
    <col customWidth="1" min="3" max="3" style="105" width="12.140625"/>
    <col customWidth="1" min="4" max="4" style="105" width="11"/>
    <col customWidth="1" min="5" max="5" style="105" width="15"/>
    <col customWidth="1" min="6" max="6" style="105" width="11.85546875"/>
    <col customWidth="1" min="7" max="7" style="105" width="10.7109375"/>
    <col customWidth="1" min="8" max="8" style="105" width="15"/>
    <col customWidth="1" min="9" max="9" style="105" width="12.42578125"/>
    <col customWidth="1" min="10" max="10" style="105" width="11.7109375"/>
    <col customWidth="1" min="11" max="11" style="105" width="15.42578125"/>
    <col customWidth="1" min="12" max="12" style="105" width="13.140625"/>
    <col customWidth="1" min="13" max="13" style="105" width="12.140625"/>
    <col customWidth="1" min="14" max="14" style="105" width="15.42578125"/>
    <col customWidth="1" min="15" max="15" style="105" width="12.140625"/>
    <col customWidth="1" min="16" max="16" style="106" width="12.140625"/>
    <col min="17" max="19" style="105" width="9.140625"/>
    <col bestFit="1" customWidth="1" min="20" max="20" style="105" width="10.5703125"/>
    <col customWidth="1" min="21" max="21" style="105" width="11.28515625"/>
    <col min="22" max="255" style="105" width="9.140625"/>
    <col customWidth="1" min="256" max="256" style="105" width="94.7109375"/>
    <col customWidth="1" min="257" max="257" style="105" width="15"/>
    <col customWidth="1" min="258" max="258" style="105" width="12.140625"/>
    <col customWidth="1" min="259" max="259" style="105" width="11"/>
    <col customWidth="1" min="260" max="260" style="105" width="15"/>
    <col customWidth="1" min="261" max="261" style="105" width="11.85546875"/>
    <col customWidth="1" min="262" max="262" style="105" width="10.7109375"/>
    <col customWidth="1" min="263" max="263" style="105" width="15"/>
    <col customWidth="1" min="264" max="264" style="105" width="12.42578125"/>
    <col customWidth="1" min="265" max="265" style="105" width="11.7109375"/>
    <col customWidth="1" min="266" max="266" style="105" width="15.42578125"/>
    <col customWidth="1" min="267" max="267" style="105" width="13.140625"/>
    <col customWidth="1" min="268" max="268" style="105" width="12.140625"/>
    <col customWidth="1" min="269" max="269" style="105" width="13.140625"/>
    <col customWidth="1" min="270" max="270" style="105" width="12.140625"/>
    <col customWidth="1" min="271" max="271" style="105" width="11.28515625"/>
    <col min="272" max="275" style="105" width="9.140625"/>
    <col bestFit="1" customWidth="1" min="276" max="276" style="105" width="10.5703125"/>
    <col customWidth="1" min="277" max="277" style="105" width="11.28515625"/>
    <col min="278" max="511" style="105" width="9.140625"/>
    <col customWidth="1" min="512" max="512" style="105" width="94.7109375"/>
    <col customWidth="1" min="513" max="513" style="105" width="15"/>
    <col customWidth="1" min="514" max="514" style="105" width="12.140625"/>
    <col customWidth="1" min="515" max="515" style="105" width="11"/>
    <col customWidth="1" min="516" max="516" style="105" width="15"/>
    <col customWidth="1" min="517" max="517" style="105" width="11.85546875"/>
    <col customWidth="1" min="518" max="518" style="105" width="10.7109375"/>
    <col customWidth="1" min="519" max="519" style="105" width="15"/>
    <col customWidth="1" min="520" max="520" style="105" width="12.42578125"/>
    <col customWidth="1" min="521" max="521" style="105" width="11.7109375"/>
    <col customWidth="1" min="522" max="522" style="105" width="15.42578125"/>
    <col customWidth="1" min="523" max="523" style="105" width="13.140625"/>
    <col customWidth="1" min="524" max="524" style="105" width="12.140625"/>
    <col customWidth="1" min="525" max="525" style="105" width="13.140625"/>
    <col customWidth="1" min="526" max="526" style="105" width="12.140625"/>
    <col customWidth="1" min="527" max="527" style="105" width="11.28515625"/>
    <col min="528" max="531" style="105" width="9.140625"/>
    <col bestFit="1" customWidth="1" min="532" max="532" style="105" width="10.5703125"/>
    <col customWidth="1" min="533" max="533" style="105" width="11.28515625"/>
    <col min="534" max="767" style="105" width="9.140625"/>
    <col customWidth="1" min="768" max="768" style="105" width="94.7109375"/>
    <col customWidth="1" min="769" max="769" style="105" width="15"/>
    <col customWidth="1" min="770" max="770" style="105" width="12.140625"/>
    <col customWidth="1" min="771" max="771" style="105" width="11"/>
    <col customWidth="1" min="772" max="772" style="105" width="15"/>
    <col customWidth="1" min="773" max="773" style="105" width="11.85546875"/>
    <col customWidth="1" min="774" max="774" style="105" width="10.7109375"/>
    <col customWidth="1" min="775" max="775" style="105" width="15"/>
    <col customWidth="1" min="776" max="776" style="105" width="12.42578125"/>
    <col customWidth="1" min="777" max="777" style="105" width="11.7109375"/>
    <col customWidth="1" min="778" max="778" style="105" width="15.42578125"/>
    <col customWidth="1" min="779" max="779" style="105" width="13.140625"/>
    <col customWidth="1" min="780" max="780" style="105" width="12.140625"/>
    <col customWidth="1" min="781" max="781" style="105" width="13.140625"/>
    <col customWidth="1" min="782" max="782" style="105" width="12.140625"/>
    <col customWidth="1" min="783" max="783" style="105" width="11.28515625"/>
    <col min="784" max="787" style="105" width="9.140625"/>
    <col bestFit="1" customWidth="1" min="788" max="788" style="105" width="10.5703125"/>
    <col customWidth="1" min="789" max="789" style="105" width="11.28515625"/>
    <col min="790" max="1023" style="105" width="9.140625"/>
    <col customWidth="1" min="1024" max="1024" style="105" width="94.7109375"/>
    <col customWidth="1" min="1025" max="1025" style="105" width="15"/>
    <col customWidth="1" min="1026" max="1026" style="105" width="12.140625"/>
    <col customWidth="1" min="1027" max="1027" style="105" width="11"/>
    <col customWidth="1" min="1028" max="1028" style="105" width="15"/>
    <col customWidth="1" min="1029" max="1029" style="105" width="11.85546875"/>
    <col customWidth="1" min="1030" max="1030" style="105" width="10.7109375"/>
    <col customWidth="1" min="1031" max="1031" style="105" width="15"/>
    <col customWidth="1" min="1032" max="1032" style="105" width="12.42578125"/>
    <col customWidth="1" min="1033" max="1033" style="105" width="11.7109375"/>
    <col customWidth="1" min="1034" max="1034" style="105" width="15.42578125"/>
    <col customWidth="1" min="1035" max="1035" style="105" width="13.140625"/>
    <col customWidth="1" min="1036" max="1036" style="105" width="12.140625"/>
    <col customWidth="1" min="1037" max="1037" style="105" width="13.140625"/>
    <col customWidth="1" min="1038" max="1038" style="105" width="12.140625"/>
    <col customWidth="1" min="1039" max="1039" style="105" width="11.28515625"/>
    <col min="1040" max="1043" style="105" width="9.140625"/>
    <col bestFit="1" customWidth="1" min="1044" max="1044" style="105" width="10.5703125"/>
    <col customWidth="1" min="1045" max="1045" style="105" width="11.28515625"/>
    <col min="1046" max="1279" style="105" width="9.140625"/>
    <col customWidth="1" min="1280" max="1280" style="105" width="94.7109375"/>
    <col customWidth="1" min="1281" max="1281" style="105" width="15"/>
    <col customWidth="1" min="1282" max="1282" style="105" width="12.140625"/>
    <col customWidth="1" min="1283" max="1283" style="105" width="11"/>
    <col customWidth="1" min="1284" max="1284" style="105" width="15"/>
    <col customWidth="1" min="1285" max="1285" style="105" width="11.85546875"/>
    <col customWidth="1" min="1286" max="1286" style="105" width="10.7109375"/>
    <col customWidth="1" min="1287" max="1287" style="105" width="15"/>
    <col customWidth="1" min="1288" max="1288" style="105" width="12.42578125"/>
    <col customWidth="1" min="1289" max="1289" style="105" width="11.7109375"/>
    <col customWidth="1" min="1290" max="1290" style="105" width="15.42578125"/>
    <col customWidth="1" min="1291" max="1291" style="105" width="13.140625"/>
    <col customWidth="1" min="1292" max="1292" style="105" width="12.140625"/>
    <col customWidth="1" min="1293" max="1293" style="105" width="13.140625"/>
    <col customWidth="1" min="1294" max="1294" style="105" width="12.140625"/>
    <col customWidth="1" min="1295" max="1295" style="105" width="11.28515625"/>
    <col min="1296" max="1299" style="105" width="9.140625"/>
    <col bestFit="1" customWidth="1" min="1300" max="1300" style="105" width="10.5703125"/>
    <col customWidth="1" min="1301" max="1301" style="105" width="11.28515625"/>
    <col min="1302" max="1535" style="105" width="9.140625"/>
    <col customWidth="1" min="1536" max="1536" style="105" width="94.7109375"/>
    <col customWidth="1" min="1537" max="1537" style="105" width="15"/>
    <col customWidth="1" min="1538" max="1538" style="105" width="12.140625"/>
    <col customWidth="1" min="1539" max="1539" style="105" width="11"/>
    <col customWidth="1" min="1540" max="1540" style="105" width="15"/>
    <col customWidth="1" min="1541" max="1541" style="105" width="11.85546875"/>
    <col customWidth="1" min="1542" max="1542" style="105" width="10.7109375"/>
    <col customWidth="1" min="1543" max="1543" style="105" width="15"/>
    <col customWidth="1" min="1544" max="1544" style="105" width="12.42578125"/>
    <col customWidth="1" min="1545" max="1545" style="105" width="11.7109375"/>
    <col customWidth="1" min="1546" max="1546" style="105" width="15.42578125"/>
    <col customWidth="1" min="1547" max="1547" style="105" width="13.140625"/>
    <col customWidth="1" min="1548" max="1548" style="105" width="12.140625"/>
    <col customWidth="1" min="1549" max="1549" style="105" width="13.140625"/>
    <col customWidth="1" min="1550" max="1550" style="105" width="12.140625"/>
    <col customWidth="1" min="1551" max="1551" style="105" width="11.28515625"/>
    <col min="1552" max="1555" style="105" width="9.140625"/>
    <col bestFit="1" customWidth="1" min="1556" max="1556" style="105" width="10.5703125"/>
    <col customWidth="1" min="1557" max="1557" style="105" width="11.28515625"/>
    <col min="1558" max="1791" style="105" width="9.140625"/>
    <col customWidth="1" min="1792" max="1792" style="105" width="94.7109375"/>
    <col customWidth="1" min="1793" max="1793" style="105" width="15"/>
    <col customWidth="1" min="1794" max="1794" style="105" width="12.140625"/>
    <col customWidth="1" min="1795" max="1795" style="105" width="11"/>
    <col customWidth="1" min="1796" max="1796" style="105" width="15"/>
    <col customWidth="1" min="1797" max="1797" style="105" width="11.85546875"/>
    <col customWidth="1" min="1798" max="1798" style="105" width="10.7109375"/>
    <col customWidth="1" min="1799" max="1799" style="105" width="15"/>
    <col customWidth="1" min="1800" max="1800" style="105" width="12.42578125"/>
    <col customWidth="1" min="1801" max="1801" style="105" width="11.7109375"/>
    <col customWidth="1" min="1802" max="1802" style="105" width="15.42578125"/>
    <col customWidth="1" min="1803" max="1803" style="105" width="13.140625"/>
    <col customWidth="1" min="1804" max="1804" style="105" width="12.140625"/>
    <col customWidth="1" min="1805" max="1805" style="105" width="13.140625"/>
    <col customWidth="1" min="1806" max="1806" style="105" width="12.140625"/>
    <col customWidth="1" min="1807" max="1807" style="105" width="11.28515625"/>
    <col min="1808" max="1811" style="105" width="9.140625"/>
    <col bestFit="1" customWidth="1" min="1812" max="1812" style="105" width="10.5703125"/>
    <col customWidth="1" min="1813" max="1813" style="105" width="11.28515625"/>
    <col min="1814" max="2047" style="105" width="9.140625"/>
    <col customWidth="1" min="2048" max="2048" style="105" width="94.7109375"/>
    <col customWidth="1" min="2049" max="2049" style="105" width="15"/>
    <col customWidth="1" min="2050" max="2050" style="105" width="12.140625"/>
    <col customWidth="1" min="2051" max="2051" style="105" width="11"/>
    <col customWidth="1" min="2052" max="2052" style="105" width="15"/>
    <col customWidth="1" min="2053" max="2053" style="105" width="11.85546875"/>
    <col customWidth="1" min="2054" max="2054" style="105" width="10.7109375"/>
    <col customWidth="1" min="2055" max="2055" style="105" width="15"/>
    <col customWidth="1" min="2056" max="2056" style="105" width="12.42578125"/>
    <col customWidth="1" min="2057" max="2057" style="105" width="11.7109375"/>
    <col customWidth="1" min="2058" max="2058" style="105" width="15.42578125"/>
    <col customWidth="1" min="2059" max="2059" style="105" width="13.140625"/>
    <col customWidth="1" min="2060" max="2060" style="105" width="12.140625"/>
    <col customWidth="1" min="2061" max="2061" style="105" width="13.140625"/>
    <col customWidth="1" min="2062" max="2062" style="105" width="12.140625"/>
    <col customWidth="1" min="2063" max="2063" style="105" width="11.28515625"/>
    <col min="2064" max="2067" style="105" width="9.140625"/>
    <col bestFit="1" customWidth="1" min="2068" max="2068" style="105" width="10.5703125"/>
    <col customWidth="1" min="2069" max="2069" style="105" width="11.28515625"/>
    <col min="2070" max="2303" style="105" width="9.140625"/>
    <col customWidth="1" min="2304" max="2304" style="105" width="94.7109375"/>
    <col customWidth="1" min="2305" max="2305" style="105" width="15"/>
    <col customWidth="1" min="2306" max="2306" style="105" width="12.140625"/>
    <col customWidth="1" min="2307" max="2307" style="105" width="11"/>
    <col customWidth="1" min="2308" max="2308" style="105" width="15"/>
    <col customWidth="1" min="2309" max="2309" style="105" width="11.85546875"/>
    <col customWidth="1" min="2310" max="2310" style="105" width="10.7109375"/>
    <col customWidth="1" min="2311" max="2311" style="105" width="15"/>
    <col customWidth="1" min="2312" max="2312" style="105" width="12.42578125"/>
    <col customWidth="1" min="2313" max="2313" style="105" width="11.7109375"/>
    <col customWidth="1" min="2314" max="2314" style="105" width="15.42578125"/>
    <col customWidth="1" min="2315" max="2315" style="105" width="13.140625"/>
    <col customWidth="1" min="2316" max="2316" style="105" width="12.140625"/>
    <col customWidth="1" min="2317" max="2317" style="105" width="13.140625"/>
    <col customWidth="1" min="2318" max="2318" style="105" width="12.140625"/>
    <col customWidth="1" min="2319" max="2319" style="105" width="11.28515625"/>
    <col min="2320" max="2323" style="105" width="9.140625"/>
    <col bestFit="1" customWidth="1" min="2324" max="2324" style="105" width="10.5703125"/>
    <col customWidth="1" min="2325" max="2325" style="105" width="11.28515625"/>
    <col min="2326" max="2559" style="105" width="9.140625"/>
    <col customWidth="1" min="2560" max="2560" style="105" width="94.7109375"/>
    <col customWidth="1" min="2561" max="2561" style="105" width="15"/>
    <col customWidth="1" min="2562" max="2562" style="105" width="12.140625"/>
    <col customWidth="1" min="2563" max="2563" style="105" width="11"/>
    <col customWidth="1" min="2564" max="2564" style="105" width="15"/>
    <col customWidth="1" min="2565" max="2565" style="105" width="11.85546875"/>
    <col customWidth="1" min="2566" max="2566" style="105" width="10.7109375"/>
    <col customWidth="1" min="2567" max="2567" style="105" width="15"/>
    <col customWidth="1" min="2568" max="2568" style="105" width="12.42578125"/>
    <col customWidth="1" min="2569" max="2569" style="105" width="11.7109375"/>
    <col customWidth="1" min="2570" max="2570" style="105" width="15.42578125"/>
    <col customWidth="1" min="2571" max="2571" style="105" width="13.140625"/>
    <col customWidth="1" min="2572" max="2572" style="105" width="12.140625"/>
    <col customWidth="1" min="2573" max="2573" style="105" width="13.140625"/>
    <col customWidth="1" min="2574" max="2574" style="105" width="12.140625"/>
    <col customWidth="1" min="2575" max="2575" style="105" width="11.28515625"/>
    <col min="2576" max="2579" style="105" width="9.140625"/>
    <col bestFit="1" customWidth="1" min="2580" max="2580" style="105" width="10.5703125"/>
    <col customWidth="1" min="2581" max="2581" style="105" width="11.28515625"/>
    <col min="2582" max="2815" style="105" width="9.140625"/>
    <col customWidth="1" min="2816" max="2816" style="105" width="94.7109375"/>
    <col customWidth="1" min="2817" max="2817" style="105" width="15"/>
    <col customWidth="1" min="2818" max="2818" style="105" width="12.140625"/>
    <col customWidth="1" min="2819" max="2819" style="105" width="11"/>
    <col customWidth="1" min="2820" max="2820" style="105" width="15"/>
    <col customWidth="1" min="2821" max="2821" style="105" width="11.85546875"/>
    <col customWidth="1" min="2822" max="2822" style="105" width="10.7109375"/>
    <col customWidth="1" min="2823" max="2823" style="105" width="15"/>
    <col customWidth="1" min="2824" max="2824" style="105" width="12.42578125"/>
    <col customWidth="1" min="2825" max="2825" style="105" width="11.7109375"/>
    <col customWidth="1" min="2826" max="2826" style="105" width="15.42578125"/>
    <col customWidth="1" min="2827" max="2827" style="105" width="13.140625"/>
    <col customWidth="1" min="2828" max="2828" style="105" width="12.140625"/>
    <col customWidth="1" min="2829" max="2829" style="105" width="13.140625"/>
    <col customWidth="1" min="2830" max="2830" style="105" width="12.140625"/>
    <col customWidth="1" min="2831" max="2831" style="105" width="11.28515625"/>
    <col min="2832" max="2835" style="105" width="9.140625"/>
    <col bestFit="1" customWidth="1" min="2836" max="2836" style="105" width="10.5703125"/>
    <col customWidth="1" min="2837" max="2837" style="105" width="11.28515625"/>
    <col min="2838" max="3071" style="105" width="9.140625"/>
    <col customWidth="1" min="3072" max="3072" style="105" width="94.7109375"/>
    <col customWidth="1" min="3073" max="3073" style="105" width="15"/>
    <col customWidth="1" min="3074" max="3074" style="105" width="12.140625"/>
    <col customWidth="1" min="3075" max="3075" style="105" width="11"/>
    <col customWidth="1" min="3076" max="3076" style="105" width="15"/>
    <col customWidth="1" min="3077" max="3077" style="105" width="11.85546875"/>
    <col customWidth="1" min="3078" max="3078" style="105" width="10.7109375"/>
    <col customWidth="1" min="3079" max="3079" style="105" width="15"/>
    <col customWidth="1" min="3080" max="3080" style="105" width="12.42578125"/>
    <col customWidth="1" min="3081" max="3081" style="105" width="11.7109375"/>
    <col customWidth="1" min="3082" max="3082" style="105" width="15.42578125"/>
    <col customWidth="1" min="3083" max="3083" style="105" width="13.140625"/>
    <col customWidth="1" min="3084" max="3084" style="105" width="12.140625"/>
    <col customWidth="1" min="3085" max="3085" style="105" width="13.140625"/>
    <col customWidth="1" min="3086" max="3086" style="105" width="12.140625"/>
    <col customWidth="1" min="3087" max="3087" style="105" width="11.28515625"/>
    <col min="3088" max="3091" style="105" width="9.140625"/>
    <col bestFit="1" customWidth="1" min="3092" max="3092" style="105" width="10.5703125"/>
    <col customWidth="1" min="3093" max="3093" style="105" width="11.28515625"/>
    <col min="3094" max="3327" style="105" width="9.140625"/>
    <col customWidth="1" min="3328" max="3328" style="105" width="94.7109375"/>
    <col customWidth="1" min="3329" max="3329" style="105" width="15"/>
    <col customWidth="1" min="3330" max="3330" style="105" width="12.140625"/>
    <col customWidth="1" min="3331" max="3331" style="105" width="11"/>
    <col customWidth="1" min="3332" max="3332" style="105" width="15"/>
    <col customWidth="1" min="3333" max="3333" style="105" width="11.85546875"/>
    <col customWidth="1" min="3334" max="3334" style="105" width="10.7109375"/>
    <col customWidth="1" min="3335" max="3335" style="105" width="15"/>
    <col customWidth="1" min="3336" max="3336" style="105" width="12.42578125"/>
    <col customWidth="1" min="3337" max="3337" style="105" width="11.7109375"/>
    <col customWidth="1" min="3338" max="3338" style="105" width="15.42578125"/>
    <col customWidth="1" min="3339" max="3339" style="105" width="13.140625"/>
    <col customWidth="1" min="3340" max="3340" style="105" width="12.140625"/>
    <col customWidth="1" min="3341" max="3341" style="105" width="13.140625"/>
    <col customWidth="1" min="3342" max="3342" style="105" width="12.140625"/>
    <col customWidth="1" min="3343" max="3343" style="105" width="11.28515625"/>
    <col min="3344" max="3347" style="105" width="9.140625"/>
    <col bestFit="1" customWidth="1" min="3348" max="3348" style="105" width="10.5703125"/>
    <col customWidth="1" min="3349" max="3349" style="105" width="11.28515625"/>
    <col min="3350" max="3583" style="105" width="9.140625"/>
    <col customWidth="1" min="3584" max="3584" style="105" width="94.7109375"/>
    <col customWidth="1" min="3585" max="3585" style="105" width="15"/>
    <col customWidth="1" min="3586" max="3586" style="105" width="12.140625"/>
    <col customWidth="1" min="3587" max="3587" style="105" width="11"/>
    <col customWidth="1" min="3588" max="3588" style="105" width="15"/>
    <col customWidth="1" min="3589" max="3589" style="105" width="11.85546875"/>
    <col customWidth="1" min="3590" max="3590" style="105" width="10.7109375"/>
    <col customWidth="1" min="3591" max="3591" style="105" width="15"/>
    <col customWidth="1" min="3592" max="3592" style="105" width="12.42578125"/>
    <col customWidth="1" min="3593" max="3593" style="105" width="11.7109375"/>
    <col customWidth="1" min="3594" max="3594" style="105" width="15.42578125"/>
    <col customWidth="1" min="3595" max="3595" style="105" width="13.140625"/>
    <col customWidth="1" min="3596" max="3596" style="105" width="12.140625"/>
    <col customWidth="1" min="3597" max="3597" style="105" width="13.140625"/>
    <col customWidth="1" min="3598" max="3598" style="105" width="12.140625"/>
    <col customWidth="1" min="3599" max="3599" style="105" width="11.28515625"/>
    <col min="3600" max="3603" style="105" width="9.140625"/>
    <col bestFit="1" customWidth="1" min="3604" max="3604" style="105" width="10.5703125"/>
    <col customWidth="1" min="3605" max="3605" style="105" width="11.28515625"/>
    <col min="3606" max="3839" style="105" width="9.140625"/>
    <col customWidth="1" min="3840" max="3840" style="105" width="94.7109375"/>
    <col customWidth="1" min="3841" max="3841" style="105" width="15"/>
    <col customWidth="1" min="3842" max="3842" style="105" width="12.140625"/>
    <col customWidth="1" min="3843" max="3843" style="105" width="11"/>
    <col customWidth="1" min="3844" max="3844" style="105" width="15"/>
    <col customWidth="1" min="3845" max="3845" style="105" width="11.85546875"/>
    <col customWidth="1" min="3846" max="3846" style="105" width="10.7109375"/>
    <col customWidth="1" min="3847" max="3847" style="105" width="15"/>
    <col customWidth="1" min="3848" max="3848" style="105" width="12.42578125"/>
    <col customWidth="1" min="3849" max="3849" style="105" width="11.7109375"/>
    <col customWidth="1" min="3850" max="3850" style="105" width="15.42578125"/>
    <col customWidth="1" min="3851" max="3851" style="105" width="13.140625"/>
    <col customWidth="1" min="3852" max="3852" style="105" width="12.140625"/>
    <col customWidth="1" min="3853" max="3853" style="105" width="13.140625"/>
    <col customWidth="1" min="3854" max="3854" style="105" width="12.140625"/>
    <col customWidth="1" min="3855" max="3855" style="105" width="11.28515625"/>
    <col min="3856" max="3859" style="105" width="9.140625"/>
    <col bestFit="1" customWidth="1" min="3860" max="3860" style="105" width="10.5703125"/>
    <col customWidth="1" min="3861" max="3861" style="105" width="11.28515625"/>
    <col min="3862" max="4095" style="105" width="9.140625"/>
    <col customWidth="1" min="4096" max="4096" style="105" width="94.7109375"/>
    <col customWidth="1" min="4097" max="4097" style="105" width="15"/>
    <col customWidth="1" min="4098" max="4098" style="105" width="12.140625"/>
    <col customWidth="1" min="4099" max="4099" style="105" width="11"/>
    <col customWidth="1" min="4100" max="4100" style="105" width="15"/>
    <col customWidth="1" min="4101" max="4101" style="105" width="11.85546875"/>
    <col customWidth="1" min="4102" max="4102" style="105" width="10.7109375"/>
    <col customWidth="1" min="4103" max="4103" style="105" width="15"/>
    <col customWidth="1" min="4104" max="4104" style="105" width="12.42578125"/>
    <col customWidth="1" min="4105" max="4105" style="105" width="11.7109375"/>
    <col customWidth="1" min="4106" max="4106" style="105" width="15.42578125"/>
    <col customWidth="1" min="4107" max="4107" style="105" width="13.140625"/>
    <col customWidth="1" min="4108" max="4108" style="105" width="12.140625"/>
    <col customWidth="1" min="4109" max="4109" style="105" width="13.140625"/>
    <col customWidth="1" min="4110" max="4110" style="105" width="12.140625"/>
    <col customWidth="1" min="4111" max="4111" style="105" width="11.28515625"/>
    <col min="4112" max="4115" style="105" width="9.140625"/>
    <col bestFit="1" customWidth="1" min="4116" max="4116" style="105" width="10.5703125"/>
    <col customWidth="1" min="4117" max="4117" style="105" width="11.28515625"/>
    <col min="4118" max="4351" style="105" width="9.140625"/>
    <col customWidth="1" min="4352" max="4352" style="105" width="94.7109375"/>
    <col customWidth="1" min="4353" max="4353" style="105" width="15"/>
    <col customWidth="1" min="4354" max="4354" style="105" width="12.140625"/>
    <col customWidth="1" min="4355" max="4355" style="105" width="11"/>
    <col customWidth="1" min="4356" max="4356" style="105" width="15"/>
    <col customWidth="1" min="4357" max="4357" style="105" width="11.85546875"/>
    <col customWidth="1" min="4358" max="4358" style="105" width="10.7109375"/>
    <col customWidth="1" min="4359" max="4359" style="105" width="15"/>
    <col customWidth="1" min="4360" max="4360" style="105" width="12.42578125"/>
    <col customWidth="1" min="4361" max="4361" style="105" width="11.7109375"/>
    <col customWidth="1" min="4362" max="4362" style="105" width="15.42578125"/>
    <col customWidth="1" min="4363" max="4363" style="105" width="13.140625"/>
    <col customWidth="1" min="4364" max="4364" style="105" width="12.140625"/>
    <col customWidth="1" min="4365" max="4365" style="105" width="13.140625"/>
    <col customWidth="1" min="4366" max="4366" style="105" width="12.140625"/>
    <col customWidth="1" min="4367" max="4367" style="105" width="11.28515625"/>
    <col min="4368" max="4371" style="105" width="9.140625"/>
    <col bestFit="1" customWidth="1" min="4372" max="4372" style="105" width="10.5703125"/>
    <col customWidth="1" min="4373" max="4373" style="105" width="11.28515625"/>
    <col min="4374" max="4607" style="105" width="9.140625"/>
    <col customWidth="1" min="4608" max="4608" style="105" width="94.7109375"/>
    <col customWidth="1" min="4609" max="4609" style="105" width="15"/>
    <col customWidth="1" min="4610" max="4610" style="105" width="12.140625"/>
    <col customWidth="1" min="4611" max="4611" style="105" width="11"/>
    <col customWidth="1" min="4612" max="4612" style="105" width="15"/>
    <col customWidth="1" min="4613" max="4613" style="105" width="11.85546875"/>
    <col customWidth="1" min="4614" max="4614" style="105" width="10.7109375"/>
    <col customWidth="1" min="4615" max="4615" style="105" width="15"/>
    <col customWidth="1" min="4616" max="4616" style="105" width="12.42578125"/>
    <col customWidth="1" min="4617" max="4617" style="105" width="11.7109375"/>
    <col customWidth="1" min="4618" max="4618" style="105" width="15.42578125"/>
    <col customWidth="1" min="4619" max="4619" style="105" width="13.140625"/>
    <col customWidth="1" min="4620" max="4620" style="105" width="12.140625"/>
    <col customWidth="1" min="4621" max="4621" style="105" width="13.140625"/>
    <col customWidth="1" min="4622" max="4622" style="105" width="12.140625"/>
    <col customWidth="1" min="4623" max="4623" style="105" width="11.28515625"/>
    <col min="4624" max="4627" style="105" width="9.140625"/>
    <col bestFit="1" customWidth="1" min="4628" max="4628" style="105" width="10.5703125"/>
    <col customWidth="1" min="4629" max="4629" style="105" width="11.28515625"/>
    <col min="4630" max="4863" style="105" width="9.140625"/>
    <col customWidth="1" min="4864" max="4864" style="105" width="94.7109375"/>
    <col customWidth="1" min="4865" max="4865" style="105" width="15"/>
    <col customWidth="1" min="4866" max="4866" style="105" width="12.140625"/>
    <col customWidth="1" min="4867" max="4867" style="105" width="11"/>
    <col customWidth="1" min="4868" max="4868" style="105" width="15"/>
    <col customWidth="1" min="4869" max="4869" style="105" width="11.85546875"/>
    <col customWidth="1" min="4870" max="4870" style="105" width="10.7109375"/>
    <col customWidth="1" min="4871" max="4871" style="105" width="15"/>
    <col customWidth="1" min="4872" max="4872" style="105" width="12.42578125"/>
    <col customWidth="1" min="4873" max="4873" style="105" width="11.7109375"/>
    <col customWidth="1" min="4874" max="4874" style="105" width="15.42578125"/>
    <col customWidth="1" min="4875" max="4875" style="105" width="13.140625"/>
    <col customWidth="1" min="4876" max="4876" style="105" width="12.140625"/>
    <col customWidth="1" min="4877" max="4877" style="105" width="13.140625"/>
    <col customWidth="1" min="4878" max="4878" style="105" width="12.140625"/>
    <col customWidth="1" min="4879" max="4879" style="105" width="11.28515625"/>
    <col min="4880" max="4883" style="105" width="9.140625"/>
    <col bestFit="1" customWidth="1" min="4884" max="4884" style="105" width="10.5703125"/>
    <col customWidth="1" min="4885" max="4885" style="105" width="11.28515625"/>
    <col min="4886" max="5119" style="105" width="9.140625"/>
    <col customWidth="1" min="5120" max="5120" style="105" width="94.7109375"/>
    <col customWidth="1" min="5121" max="5121" style="105" width="15"/>
    <col customWidth="1" min="5122" max="5122" style="105" width="12.140625"/>
    <col customWidth="1" min="5123" max="5123" style="105" width="11"/>
    <col customWidth="1" min="5124" max="5124" style="105" width="15"/>
    <col customWidth="1" min="5125" max="5125" style="105" width="11.85546875"/>
    <col customWidth="1" min="5126" max="5126" style="105" width="10.7109375"/>
    <col customWidth="1" min="5127" max="5127" style="105" width="15"/>
    <col customWidth="1" min="5128" max="5128" style="105" width="12.42578125"/>
    <col customWidth="1" min="5129" max="5129" style="105" width="11.7109375"/>
    <col customWidth="1" min="5130" max="5130" style="105" width="15.42578125"/>
    <col customWidth="1" min="5131" max="5131" style="105" width="13.140625"/>
    <col customWidth="1" min="5132" max="5132" style="105" width="12.140625"/>
    <col customWidth="1" min="5133" max="5133" style="105" width="13.140625"/>
    <col customWidth="1" min="5134" max="5134" style="105" width="12.140625"/>
    <col customWidth="1" min="5135" max="5135" style="105" width="11.28515625"/>
    <col min="5136" max="5139" style="105" width="9.140625"/>
    <col bestFit="1" customWidth="1" min="5140" max="5140" style="105" width="10.5703125"/>
    <col customWidth="1" min="5141" max="5141" style="105" width="11.28515625"/>
    <col min="5142" max="5375" style="105" width="9.140625"/>
    <col customWidth="1" min="5376" max="5376" style="105" width="94.7109375"/>
    <col customWidth="1" min="5377" max="5377" style="105" width="15"/>
    <col customWidth="1" min="5378" max="5378" style="105" width="12.140625"/>
    <col customWidth="1" min="5379" max="5379" style="105" width="11"/>
    <col customWidth="1" min="5380" max="5380" style="105" width="15"/>
    <col customWidth="1" min="5381" max="5381" style="105" width="11.85546875"/>
    <col customWidth="1" min="5382" max="5382" style="105" width="10.7109375"/>
    <col customWidth="1" min="5383" max="5383" style="105" width="15"/>
    <col customWidth="1" min="5384" max="5384" style="105" width="12.42578125"/>
    <col customWidth="1" min="5385" max="5385" style="105" width="11.7109375"/>
    <col customWidth="1" min="5386" max="5386" style="105" width="15.42578125"/>
    <col customWidth="1" min="5387" max="5387" style="105" width="13.140625"/>
    <col customWidth="1" min="5388" max="5388" style="105" width="12.140625"/>
    <col customWidth="1" min="5389" max="5389" style="105" width="13.140625"/>
    <col customWidth="1" min="5390" max="5390" style="105" width="12.140625"/>
    <col customWidth="1" min="5391" max="5391" style="105" width="11.28515625"/>
    <col min="5392" max="5395" style="105" width="9.140625"/>
    <col bestFit="1" customWidth="1" min="5396" max="5396" style="105" width="10.5703125"/>
    <col customWidth="1" min="5397" max="5397" style="105" width="11.28515625"/>
    <col min="5398" max="5631" style="105" width="9.140625"/>
    <col customWidth="1" min="5632" max="5632" style="105" width="94.7109375"/>
    <col customWidth="1" min="5633" max="5633" style="105" width="15"/>
    <col customWidth="1" min="5634" max="5634" style="105" width="12.140625"/>
    <col customWidth="1" min="5635" max="5635" style="105" width="11"/>
    <col customWidth="1" min="5636" max="5636" style="105" width="15"/>
    <col customWidth="1" min="5637" max="5637" style="105" width="11.85546875"/>
    <col customWidth="1" min="5638" max="5638" style="105" width="10.7109375"/>
    <col customWidth="1" min="5639" max="5639" style="105" width="15"/>
    <col customWidth="1" min="5640" max="5640" style="105" width="12.42578125"/>
    <col customWidth="1" min="5641" max="5641" style="105" width="11.7109375"/>
    <col customWidth="1" min="5642" max="5642" style="105" width="15.42578125"/>
    <col customWidth="1" min="5643" max="5643" style="105" width="13.140625"/>
    <col customWidth="1" min="5644" max="5644" style="105" width="12.140625"/>
    <col customWidth="1" min="5645" max="5645" style="105" width="13.140625"/>
    <col customWidth="1" min="5646" max="5646" style="105" width="12.140625"/>
    <col customWidth="1" min="5647" max="5647" style="105" width="11.28515625"/>
    <col min="5648" max="5651" style="105" width="9.140625"/>
    <col bestFit="1" customWidth="1" min="5652" max="5652" style="105" width="10.5703125"/>
    <col customWidth="1" min="5653" max="5653" style="105" width="11.28515625"/>
    <col min="5654" max="5887" style="105" width="9.140625"/>
    <col customWidth="1" min="5888" max="5888" style="105" width="94.7109375"/>
    <col customWidth="1" min="5889" max="5889" style="105" width="15"/>
    <col customWidth="1" min="5890" max="5890" style="105" width="12.140625"/>
    <col customWidth="1" min="5891" max="5891" style="105" width="11"/>
    <col customWidth="1" min="5892" max="5892" style="105" width="15"/>
    <col customWidth="1" min="5893" max="5893" style="105" width="11.85546875"/>
    <col customWidth="1" min="5894" max="5894" style="105" width="10.7109375"/>
    <col customWidth="1" min="5895" max="5895" style="105" width="15"/>
    <col customWidth="1" min="5896" max="5896" style="105" width="12.42578125"/>
    <col customWidth="1" min="5897" max="5897" style="105" width="11.7109375"/>
    <col customWidth="1" min="5898" max="5898" style="105" width="15.42578125"/>
    <col customWidth="1" min="5899" max="5899" style="105" width="13.140625"/>
    <col customWidth="1" min="5900" max="5900" style="105" width="12.140625"/>
    <col customWidth="1" min="5901" max="5901" style="105" width="13.140625"/>
    <col customWidth="1" min="5902" max="5902" style="105" width="12.140625"/>
    <col customWidth="1" min="5903" max="5903" style="105" width="11.28515625"/>
    <col min="5904" max="5907" style="105" width="9.140625"/>
    <col bestFit="1" customWidth="1" min="5908" max="5908" style="105" width="10.5703125"/>
    <col customWidth="1" min="5909" max="5909" style="105" width="11.28515625"/>
    <col min="5910" max="6143" style="105" width="9.140625"/>
    <col customWidth="1" min="6144" max="6144" style="105" width="94.7109375"/>
    <col customWidth="1" min="6145" max="6145" style="105" width="15"/>
    <col customWidth="1" min="6146" max="6146" style="105" width="12.140625"/>
    <col customWidth="1" min="6147" max="6147" style="105" width="11"/>
    <col customWidth="1" min="6148" max="6148" style="105" width="15"/>
    <col customWidth="1" min="6149" max="6149" style="105" width="11.85546875"/>
    <col customWidth="1" min="6150" max="6150" style="105" width="10.7109375"/>
    <col customWidth="1" min="6151" max="6151" style="105" width="15"/>
    <col customWidth="1" min="6152" max="6152" style="105" width="12.42578125"/>
    <col customWidth="1" min="6153" max="6153" style="105" width="11.7109375"/>
    <col customWidth="1" min="6154" max="6154" style="105" width="15.42578125"/>
    <col customWidth="1" min="6155" max="6155" style="105" width="13.140625"/>
    <col customWidth="1" min="6156" max="6156" style="105" width="12.140625"/>
    <col customWidth="1" min="6157" max="6157" style="105" width="13.140625"/>
    <col customWidth="1" min="6158" max="6158" style="105" width="12.140625"/>
    <col customWidth="1" min="6159" max="6159" style="105" width="11.28515625"/>
    <col min="6160" max="6163" style="105" width="9.140625"/>
    <col bestFit="1" customWidth="1" min="6164" max="6164" style="105" width="10.5703125"/>
    <col customWidth="1" min="6165" max="6165" style="105" width="11.28515625"/>
    <col min="6166" max="6399" style="105" width="9.140625"/>
    <col customWidth="1" min="6400" max="6400" style="105" width="94.7109375"/>
    <col customWidth="1" min="6401" max="6401" style="105" width="15"/>
    <col customWidth="1" min="6402" max="6402" style="105" width="12.140625"/>
    <col customWidth="1" min="6403" max="6403" style="105" width="11"/>
    <col customWidth="1" min="6404" max="6404" style="105" width="15"/>
    <col customWidth="1" min="6405" max="6405" style="105" width="11.85546875"/>
    <col customWidth="1" min="6406" max="6406" style="105" width="10.7109375"/>
    <col customWidth="1" min="6407" max="6407" style="105" width="15"/>
    <col customWidth="1" min="6408" max="6408" style="105" width="12.42578125"/>
    <col customWidth="1" min="6409" max="6409" style="105" width="11.7109375"/>
    <col customWidth="1" min="6410" max="6410" style="105" width="15.42578125"/>
    <col customWidth="1" min="6411" max="6411" style="105" width="13.140625"/>
    <col customWidth="1" min="6412" max="6412" style="105" width="12.140625"/>
    <col customWidth="1" min="6413" max="6413" style="105" width="13.140625"/>
    <col customWidth="1" min="6414" max="6414" style="105" width="12.140625"/>
    <col customWidth="1" min="6415" max="6415" style="105" width="11.28515625"/>
    <col min="6416" max="6419" style="105" width="9.140625"/>
    <col bestFit="1" customWidth="1" min="6420" max="6420" style="105" width="10.5703125"/>
    <col customWidth="1" min="6421" max="6421" style="105" width="11.28515625"/>
    <col min="6422" max="6655" style="105" width="9.140625"/>
    <col customWidth="1" min="6656" max="6656" style="105" width="94.7109375"/>
    <col customWidth="1" min="6657" max="6657" style="105" width="15"/>
    <col customWidth="1" min="6658" max="6658" style="105" width="12.140625"/>
    <col customWidth="1" min="6659" max="6659" style="105" width="11"/>
    <col customWidth="1" min="6660" max="6660" style="105" width="15"/>
    <col customWidth="1" min="6661" max="6661" style="105" width="11.85546875"/>
    <col customWidth="1" min="6662" max="6662" style="105" width="10.7109375"/>
    <col customWidth="1" min="6663" max="6663" style="105" width="15"/>
    <col customWidth="1" min="6664" max="6664" style="105" width="12.42578125"/>
    <col customWidth="1" min="6665" max="6665" style="105" width="11.7109375"/>
    <col customWidth="1" min="6666" max="6666" style="105" width="15.42578125"/>
    <col customWidth="1" min="6667" max="6667" style="105" width="13.140625"/>
    <col customWidth="1" min="6668" max="6668" style="105" width="12.140625"/>
    <col customWidth="1" min="6669" max="6669" style="105" width="13.140625"/>
    <col customWidth="1" min="6670" max="6670" style="105" width="12.140625"/>
    <col customWidth="1" min="6671" max="6671" style="105" width="11.28515625"/>
    <col min="6672" max="6675" style="105" width="9.140625"/>
    <col bestFit="1" customWidth="1" min="6676" max="6676" style="105" width="10.5703125"/>
    <col customWidth="1" min="6677" max="6677" style="105" width="11.28515625"/>
    <col min="6678" max="6911" style="105" width="9.140625"/>
    <col customWidth="1" min="6912" max="6912" style="105" width="94.7109375"/>
    <col customWidth="1" min="6913" max="6913" style="105" width="15"/>
    <col customWidth="1" min="6914" max="6914" style="105" width="12.140625"/>
    <col customWidth="1" min="6915" max="6915" style="105" width="11"/>
    <col customWidth="1" min="6916" max="6916" style="105" width="15"/>
    <col customWidth="1" min="6917" max="6917" style="105" width="11.85546875"/>
    <col customWidth="1" min="6918" max="6918" style="105" width="10.7109375"/>
    <col customWidth="1" min="6919" max="6919" style="105" width="15"/>
    <col customWidth="1" min="6920" max="6920" style="105" width="12.42578125"/>
    <col customWidth="1" min="6921" max="6921" style="105" width="11.7109375"/>
    <col customWidth="1" min="6922" max="6922" style="105" width="15.42578125"/>
    <col customWidth="1" min="6923" max="6923" style="105" width="13.140625"/>
    <col customWidth="1" min="6924" max="6924" style="105" width="12.140625"/>
    <col customWidth="1" min="6925" max="6925" style="105" width="13.140625"/>
    <col customWidth="1" min="6926" max="6926" style="105" width="12.140625"/>
    <col customWidth="1" min="6927" max="6927" style="105" width="11.28515625"/>
    <col min="6928" max="6931" style="105" width="9.140625"/>
    <col bestFit="1" customWidth="1" min="6932" max="6932" style="105" width="10.5703125"/>
    <col customWidth="1" min="6933" max="6933" style="105" width="11.28515625"/>
    <col min="6934" max="7167" style="105" width="9.140625"/>
    <col customWidth="1" min="7168" max="7168" style="105" width="94.7109375"/>
    <col customWidth="1" min="7169" max="7169" style="105" width="15"/>
    <col customWidth="1" min="7170" max="7170" style="105" width="12.140625"/>
    <col customWidth="1" min="7171" max="7171" style="105" width="11"/>
    <col customWidth="1" min="7172" max="7172" style="105" width="15"/>
    <col customWidth="1" min="7173" max="7173" style="105" width="11.85546875"/>
    <col customWidth="1" min="7174" max="7174" style="105" width="10.7109375"/>
    <col customWidth="1" min="7175" max="7175" style="105" width="15"/>
    <col customWidth="1" min="7176" max="7176" style="105" width="12.42578125"/>
    <col customWidth="1" min="7177" max="7177" style="105" width="11.7109375"/>
    <col customWidth="1" min="7178" max="7178" style="105" width="15.42578125"/>
    <col customWidth="1" min="7179" max="7179" style="105" width="13.140625"/>
    <col customWidth="1" min="7180" max="7180" style="105" width="12.140625"/>
    <col customWidth="1" min="7181" max="7181" style="105" width="13.140625"/>
    <col customWidth="1" min="7182" max="7182" style="105" width="12.140625"/>
    <col customWidth="1" min="7183" max="7183" style="105" width="11.28515625"/>
    <col min="7184" max="7187" style="105" width="9.140625"/>
    <col bestFit="1" customWidth="1" min="7188" max="7188" style="105" width="10.5703125"/>
    <col customWidth="1" min="7189" max="7189" style="105" width="11.28515625"/>
    <col min="7190" max="7423" style="105" width="9.140625"/>
    <col customWidth="1" min="7424" max="7424" style="105" width="94.7109375"/>
    <col customWidth="1" min="7425" max="7425" style="105" width="15"/>
    <col customWidth="1" min="7426" max="7426" style="105" width="12.140625"/>
    <col customWidth="1" min="7427" max="7427" style="105" width="11"/>
    <col customWidth="1" min="7428" max="7428" style="105" width="15"/>
    <col customWidth="1" min="7429" max="7429" style="105" width="11.85546875"/>
    <col customWidth="1" min="7430" max="7430" style="105" width="10.7109375"/>
    <col customWidth="1" min="7431" max="7431" style="105" width="15"/>
    <col customWidth="1" min="7432" max="7432" style="105" width="12.42578125"/>
    <col customWidth="1" min="7433" max="7433" style="105" width="11.7109375"/>
    <col customWidth="1" min="7434" max="7434" style="105" width="15.42578125"/>
    <col customWidth="1" min="7435" max="7435" style="105" width="13.140625"/>
    <col customWidth="1" min="7436" max="7436" style="105" width="12.140625"/>
    <col customWidth="1" min="7437" max="7437" style="105" width="13.140625"/>
    <col customWidth="1" min="7438" max="7438" style="105" width="12.140625"/>
    <col customWidth="1" min="7439" max="7439" style="105" width="11.28515625"/>
    <col min="7440" max="7443" style="105" width="9.140625"/>
    <col bestFit="1" customWidth="1" min="7444" max="7444" style="105" width="10.5703125"/>
    <col customWidth="1" min="7445" max="7445" style="105" width="11.28515625"/>
    <col min="7446" max="7679" style="105" width="9.140625"/>
    <col customWidth="1" min="7680" max="7680" style="105" width="94.7109375"/>
    <col customWidth="1" min="7681" max="7681" style="105" width="15"/>
    <col customWidth="1" min="7682" max="7682" style="105" width="12.140625"/>
    <col customWidth="1" min="7683" max="7683" style="105" width="11"/>
    <col customWidth="1" min="7684" max="7684" style="105" width="15"/>
    <col customWidth="1" min="7685" max="7685" style="105" width="11.85546875"/>
    <col customWidth="1" min="7686" max="7686" style="105" width="10.7109375"/>
    <col customWidth="1" min="7687" max="7687" style="105" width="15"/>
    <col customWidth="1" min="7688" max="7688" style="105" width="12.42578125"/>
    <col customWidth="1" min="7689" max="7689" style="105" width="11.7109375"/>
    <col customWidth="1" min="7690" max="7690" style="105" width="15.42578125"/>
    <col customWidth="1" min="7691" max="7691" style="105" width="13.140625"/>
    <col customWidth="1" min="7692" max="7692" style="105" width="12.140625"/>
    <col customWidth="1" min="7693" max="7693" style="105" width="13.140625"/>
    <col customWidth="1" min="7694" max="7694" style="105" width="12.140625"/>
    <col customWidth="1" min="7695" max="7695" style="105" width="11.28515625"/>
    <col min="7696" max="7699" style="105" width="9.140625"/>
    <col bestFit="1" customWidth="1" min="7700" max="7700" style="105" width="10.5703125"/>
    <col customWidth="1" min="7701" max="7701" style="105" width="11.28515625"/>
    <col min="7702" max="7935" style="105" width="9.140625"/>
    <col customWidth="1" min="7936" max="7936" style="105" width="94.7109375"/>
    <col customWidth="1" min="7937" max="7937" style="105" width="15"/>
    <col customWidth="1" min="7938" max="7938" style="105" width="12.140625"/>
    <col customWidth="1" min="7939" max="7939" style="105" width="11"/>
    <col customWidth="1" min="7940" max="7940" style="105" width="15"/>
    <col customWidth="1" min="7941" max="7941" style="105" width="11.85546875"/>
    <col customWidth="1" min="7942" max="7942" style="105" width="10.7109375"/>
    <col customWidth="1" min="7943" max="7943" style="105" width="15"/>
    <col customWidth="1" min="7944" max="7944" style="105" width="12.42578125"/>
    <col customWidth="1" min="7945" max="7945" style="105" width="11.7109375"/>
    <col customWidth="1" min="7946" max="7946" style="105" width="15.42578125"/>
    <col customWidth="1" min="7947" max="7947" style="105" width="13.140625"/>
    <col customWidth="1" min="7948" max="7948" style="105" width="12.140625"/>
    <col customWidth="1" min="7949" max="7949" style="105" width="13.140625"/>
    <col customWidth="1" min="7950" max="7950" style="105" width="12.140625"/>
    <col customWidth="1" min="7951" max="7951" style="105" width="11.28515625"/>
    <col min="7952" max="7955" style="105" width="9.140625"/>
    <col bestFit="1" customWidth="1" min="7956" max="7956" style="105" width="10.5703125"/>
    <col customWidth="1" min="7957" max="7957" style="105" width="11.28515625"/>
    <col min="7958" max="8191" style="105" width="9.140625"/>
    <col customWidth="1" min="8192" max="8192" style="105" width="94.7109375"/>
    <col customWidth="1" min="8193" max="8193" style="105" width="15"/>
    <col customWidth="1" min="8194" max="8194" style="105" width="12.140625"/>
    <col customWidth="1" min="8195" max="8195" style="105" width="11"/>
    <col customWidth="1" min="8196" max="8196" style="105" width="15"/>
    <col customWidth="1" min="8197" max="8197" style="105" width="11.85546875"/>
    <col customWidth="1" min="8198" max="8198" style="105" width="10.7109375"/>
    <col customWidth="1" min="8199" max="8199" style="105" width="15"/>
    <col customWidth="1" min="8200" max="8200" style="105" width="12.42578125"/>
    <col customWidth="1" min="8201" max="8201" style="105" width="11.7109375"/>
    <col customWidth="1" min="8202" max="8202" style="105" width="15.42578125"/>
    <col customWidth="1" min="8203" max="8203" style="105" width="13.140625"/>
    <col customWidth="1" min="8204" max="8204" style="105" width="12.140625"/>
    <col customWidth="1" min="8205" max="8205" style="105" width="13.140625"/>
    <col customWidth="1" min="8206" max="8206" style="105" width="12.140625"/>
    <col customWidth="1" min="8207" max="8207" style="105" width="11.28515625"/>
    <col min="8208" max="8211" style="105" width="9.140625"/>
    <col bestFit="1" customWidth="1" min="8212" max="8212" style="105" width="10.5703125"/>
    <col customWidth="1" min="8213" max="8213" style="105" width="11.28515625"/>
    <col min="8214" max="8447" style="105" width="9.140625"/>
    <col customWidth="1" min="8448" max="8448" style="105" width="94.7109375"/>
    <col customWidth="1" min="8449" max="8449" style="105" width="15"/>
    <col customWidth="1" min="8450" max="8450" style="105" width="12.140625"/>
    <col customWidth="1" min="8451" max="8451" style="105" width="11"/>
    <col customWidth="1" min="8452" max="8452" style="105" width="15"/>
    <col customWidth="1" min="8453" max="8453" style="105" width="11.85546875"/>
    <col customWidth="1" min="8454" max="8454" style="105" width="10.7109375"/>
    <col customWidth="1" min="8455" max="8455" style="105" width="15"/>
    <col customWidth="1" min="8456" max="8456" style="105" width="12.42578125"/>
    <col customWidth="1" min="8457" max="8457" style="105" width="11.7109375"/>
    <col customWidth="1" min="8458" max="8458" style="105" width="15.42578125"/>
    <col customWidth="1" min="8459" max="8459" style="105" width="13.140625"/>
    <col customWidth="1" min="8460" max="8460" style="105" width="12.140625"/>
    <col customWidth="1" min="8461" max="8461" style="105" width="13.140625"/>
    <col customWidth="1" min="8462" max="8462" style="105" width="12.140625"/>
    <col customWidth="1" min="8463" max="8463" style="105" width="11.28515625"/>
    <col min="8464" max="8467" style="105" width="9.140625"/>
    <col bestFit="1" customWidth="1" min="8468" max="8468" style="105" width="10.5703125"/>
    <col customWidth="1" min="8469" max="8469" style="105" width="11.28515625"/>
    <col min="8470" max="8703" style="105" width="9.140625"/>
    <col customWidth="1" min="8704" max="8704" style="105" width="94.7109375"/>
    <col customWidth="1" min="8705" max="8705" style="105" width="15"/>
    <col customWidth="1" min="8706" max="8706" style="105" width="12.140625"/>
    <col customWidth="1" min="8707" max="8707" style="105" width="11"/>
    <col customWidth="1" min="8708" max="8708" style="105" width="15"/>
    <col customWidth="1" min="8709" max="8709" style="105" width="11.85546875"/>
    <col customWidth="1" min="8710" max="8710" style="105" width="10.7109375"/>
    <col customWidth="1" min="8711" max="8711" style="105" width="15"/>
    <col customWidth="1" min="8712" max="8712" style="105" width="12.42578125"/>
    <col customWidth="1" min="8713" max="8713" style="105" width="11.7109375"/>
    <col customWidth="1" min="8714" max="8714" style="105" width="15.42578125"/>
    <col customWidth="1" min="8715" max="8715" style="105" width="13.140625"/>
    <col customWidth="1" min="8716" max="8716" style="105" width="12.140625"/>
    <col customWidth="1" min="8717" max="8717" style="105" width="13.140625"/>
    <col customWidth="1" min="8718" max="8718" style="105" width="12.140625"/>
    <col customWidth="1" min="8719" max="8719" style="105" width="11.28515625"/>
    <col min="8720" max="8723" style="105" width="9.140625"/>
    <col bestFit="1" customWidth="1" min="8724" max="8724" style="105" width="10.5703125"/>
    <col customWidth="1" min="8725" max="8725" style="105" width="11.28515625"/>
    <col min="8726" max="8959" style="105" width="9.140625"/>
    <col customWidth="1" min="8960" max="8960" style="105" width="94.7109375"/>
    <col customWidth="1" min="8961" max="8961" style="105" width="15"/>
    <col customWidth="1" min="8962" max="8962" style="105" width="12.140625"/>
    <col customWidth="1" min="8963" max="8963" style="105" width="11"/>
    <col customWidth="1" min="8964" max="8964" style="105" width="15"/>
    <col customWidth="1" min="8965" max="8965" style="105" width="11.85546875"/>
    <col customWidth="1" min="8966" max="8966" style="105" width="10.7109375"/>
    <col customWidth="1" min="8967" max="8967" style="105" width="15"/>
    <col customWidth="1" min="8968" max="8968" style="105" width="12.42578125"/>
    <col customWidth="1" min="8969" max="8969" style="105" width="11.7109375"/>
    <col customWidth="1" min="8970" max="8970" style="105" width="15.42578125"/>
    <col customWidth="1" min="8971" max="8971" style="105" width="13.140625"/>
    <col customWidth="1" min="8972" max="8972" style="105" width="12.140625"/>
    <col customWidth="1" min="8973" max="8973" style="105" width="13.140625"/>
    <col customWidth="1" min="8974" max="8974" style="105" width="12.140625"/>
    <col customWidth="1" min="8975" max="8975" style="105" width="11.28515625"/>
    <col min="8976" max="8979" style="105" width="9.140625"/>
    <col bestFit="1" customWidth="1" min="8980" max="8980" style="105" width="10.5703125"/>
    <col customWidth="1" min="8981" max="8981" style="105" width="11.28515625"/>
    <col min="8982" max="9215" style="105" width="9.140625"/>
    <col customWidth="1" min="9216" max="9216" style="105" width="94.7109375"/>
    <col customWidth="1" min="9217" max="9217" style="105" width="15"/>
    <col customWidth="1" min="9218" max="9218" style="105" width="12.140625"/>
    <col customWidth="1" min="9219" max="9219" style="105" width="11"/>
    <col customWidth="1" min="9220" max="9220" style="105" width="15"/>
    <col customWidth="1" min="9221" max="9221" style="105" width="11.85546875"/>
    <col customWidth="1" min="9222" max="9222" style="105" width="10.7109375"/>
    <col customWidth="1" min="9223" max="9223" style="105" width="15"/>
    <col customWidth="1" min="9224" max="9224" style="105" width="12.42578125"/>
    <col customWidth="1" min="9225" max="9225" style="105" width="11.7109375"/>
    <col customWidth="1" min="9226" max="9226" style="105" width="15.42578125"/>
    <col customWidth="1" min="9227" max="9227" style="105" width="13.140625"/>
    <col customWidth="1" min="9228" max="9228" style="105" width="12.140625"/>
    <col customWidth="1" min="9229" max="9229" style="105" width="13.140625"/>
    <col customWidth="1" min="9230" max="9230" style="105" width="12.140625"/>
    <col customWidth="1" min="9231" max="9231" style="105" width="11.28515625"/>
    <col min="9232" max="9235" style="105" width="9.140625"/>
    <col bestFit="1" customWidth="1" min="9236" max="9236" style="105" width="10.5703125"/>
    <col customWidth="1" min="9237" max="9237" style="105" width="11.28515625"/>
    <col min="9238" max="9471" style="105" width="9.140625"/>
    <col customWidth="1" min="9472" max="9472" style="105" width="94.7109375"/>
    <col customWidth="1" min="9473" max="9473" style="105" width="15"/>
    <col customWidth="1" min="9474" max="9474" style="105" width="12.140625"/>
    <col customWidth="1" min="9475" max="9475" style="105" width="11"/>
    <col customWidth="1" min="9476" max="9476" style="105" width="15"/>
    <col customWidth="1" min="9477" max="9477" style="105" width="11.85546875"/>
    <col customWidth="1" min="9478" max="9478" style="105" width="10.7109375"/>
    <col customWidth="1" min="9479" max="9479" style="105" width="15"/>
    <col customWidth="1" min="9480" max="9480" style="105" width="12.42578125"/>
    <col customWidth="1" min="9481" max="9481" style="105" width="11.7109375"/>
    <col customWidth="1" min="9482" max="9482" style="105" width="15.42578125"/>
    <col customWidth="1" min="9483" max="9483" style="105" width="13.140625"/>
    <col customWidth="1" min="9484" max="9484" style="105" width="12.140625"/>
    <col customWidth="1" min="9485" max="9485" style="105" width="13.140625"/>
    <col customWidth="1" min="9486" max="9486" style="105" width="12.140625"/>
    <col customWidth="1" min="9487" max="9487" style="105" width="11.28515625"/>
    <col min="9488" max="9491" style="105" width="9.140625"/>
    <col bestFit="1" customWidth="1" min="9492" max="9492" style="105" width="10.5703125"/>
    <col customWidth="1" min="9493" max="9493" style="105" width="11.28515625"/>
    <col min="9494" max="9727" style="105" width="9.140625"/>
    <col customWidth="1" min="9728" max="9728" style="105" width="94.7109375"/>
    <col customWidth="1" min="9729" max="9729" style="105" width="15"/>
    <col customWidth="1" min="9730" max="9730" style="105" width="12.140625"/>
    <col customWidth="1" min="9731" max="9731" style="105" width="11"/>
    <col customWidth="1" min="9732" max="9732" style="105" width="15"/>
    <col customWidth="1" min="9733" max="9733" style="105" width="11.85546875"/>
    <col customWidth="1" min="9734" max="9734" style="105" width="10.7109375"/>
    <col customWidth="1" min="9735" max="9735" style="105" width="15"/>
    <col customWidth="1" min="9736" max="9736" style="105" width="12.42578125"/>
    <col customWidth="1" min="9737" max="9737" style="105" width="11.7109375"/>
    <col customWidth="1" min="9738" max="9738" style="105" width="15.42578125"/>
    <col customWidth="1" min="9739" max="9739" style="105" width="13.140625"/>
    <col customWidth="1" min="9740" max="9740" style="105" width="12.140625"/>
    <col customWidth="1" min="9741" max="9741" style="105" width="13.140625"/>
    <col customWidth="1" min="9742" max="9742" style="105" width="12.140625"/>
    <col customWidth="1" min="9743" max="9743" style="105" width="11.28515625"/>
    <col min="9744" max="9747" style="105" width="9.140625"/>
    <col bestFit="1" customWidth="1" min="9748" max="9748" style="105" width="10.5703125"/>
    <col customWidth="1" min="9749" max="9749" style="105" width="11.28515625"/>
    <col min="9750" max="9983" style="105" width="9.140625"/>
    <col customWidth="1" min="9984" max="9984" style="105" width="94.7109375"/>
    <col customWidth="1" min="9985" max="9985" style="105" width="15"/>
    <col customWidth="1" min="9986" max="9986" style="105" width="12.140625"/>
    <col customWidth="1" min="9987" max="9987" style="105" width="11"/>
    <col customWidth="1" min="9988" max="9988" style="105" width="15"/>
    <col customWidth="1" min="9989" max="9989" style="105" width="11.85546875"/>
    <col customWidth="1" min="9990" max="9990" style="105" width="10.7109375"/>
    <col customWidth="1" min="9991" max="9991" style="105" width="15"/>
    <col customWidth="1" min="9992" max="9992" style="105" width="12.42578125"/>
    <col customWidth="1" min="9993" max="9993" style="105" width="11.7109375"/>
    <col customWidth="1" min="9994" max="9994" style="105" width="15.42578125"/>
    <col customWidth="1" min="9995" max="9995" style="105" width="13.140625"/>
    <col customWidth="1" min="9996" max="9996" style="105" width="12.140625"/>
    <col customWidth="1" min="9997" max="9997" style="105" width="13.140625"/>
    <col customWidth="1" min="9998" max="9998" style="105" width="12.140625"/>
    <col customWidth="1" min="9999" max="9999" style="105" width="11.28515625"/>
    <col min="10000" max="10003" style="105" width="9.140625"/>
    <col bestFit="1" customWidth="1" min="10004" max="10004" style="105" width="10.5703125"/>
    <col customWidth="1" min="10005" max="10005" style="105" width="11.28515625"/>
    <col min="10006" max="10239" style="105" width="9.140625"/>
    <col customWidth="1" min="10240" max="10240" style="105" width="94.7109375"/>
    <col customWidth="1" min="10241" max="10241" style="105" width="15"/>
    <col customWidth="1" min="10242" max="10242" style="105" width="12.140625"/>
    <col customWidth="1" min="10243" max="10243" style="105" width="11"/>
    <col customWidth="1" min="10244" max="10244" style="105" width="15"/>
    <col customWidth="1" min="10245" max="10245" style="105" width="11.85546875"/>
    <col customWidth="1" min="10246" max="10246" style="105" width="10.7109375"/>
    <col customWidth="1" min="10247" max="10247" style="105" width="15"/>
    <col customWidth="1" min="10248" max="10248" style="105" width="12.42578125"/>
    <col customWidth="1" min="10249" max="10249" style="105" width="11.7109375"/>
    <col customWidth="1" min="10250" max="10250" style="105" width="15.42578125"/>
    <col customWidth="1" min="10251" max="10251" style="105" width="13.140625"/>
    <col customWidth="1" min="10252" max="10252" style="105" width="12.140625"/>
    <col customWidth="1" min="10253" max="10253" style="105" width="13.140625"/>
    <col customWidth="1" min="10254" max="10254" style="105" width="12.140625"/>
    <col customWidth="1" min="10255" max="10255" style="105" width="11.28515625"/>
    <col min="10256" max="10259" style="105" width="9.140625"/>
    <col bestFit="1" customWidth="1" min="10260" max="10260" style="105" width="10.5703125"/>
    <col customWidth="1" min="10261" max="10261" style="105" width="11.28515625"/>
    <col min="10262" max="10495" style="105" width="9.140625"/>
    <col customWidth="1" min="10496" max="10496" style="105" width="94.7109375"/>
    <col customWidth="1" min="10497" max="10497" style="105" width="15"/>
    <col customWidth="1" min="10498" max="10498" style="105" width="12.140625"/>
    <col customWidth="1" min="10499" max="10499" style="105" width="11"/>
    <col customWidth="1" min="10500" max="10500" style="105" width="15"/>
    <col customWidth="1" min="10501" max="10501" style="105" width="11.85546875"/>
    <col customWidth="1" min="10502" max="10502" style="105" width="10.7109375"/>
    <col customWidth="1" min="10503" max="10503" style="105" width="15"/>
    <col customWidth="1" min="10504" max="10504" style="105" width="12.42578125"/>
    <col customWidth="1" min="10505" max="10505" style="105" width="11.7109375"/>
    <col customWidth="1" min="10506" max="10506" style="105" width="15.42578125"/>
    <col customWidth="1" min="10507" max="10507" style="105" width="13.140625"/>
    <col customWidth="1" min="10508" max="10508" style="105" width="12.140625"/>
    <col customWidth="1" min="10509" max="10509" style="105" width="13.140625"/>
    <col customWidth="1" min="10510" max="10510" style="105" width="12.140625"/>
    <col customWidth="1" min="10511" max="10511" style="105" width="11.28515625"/>
    <col min="10512" max="10515" style="105" width="9.140625"/>
    <col bestFit="1" customWidth="1" min="10516" max="10516" style="105" width="10.5703125"/>
    <col customWidth="1" min="10517" max="10517" style="105" width="11.28515625"/>
    <col min="10518" max="10751" style="105" width="9.140625"/>
    <col customWidth="1" min="10752" max="10752" style="105" width="94.7109375"/>
    <col customWidth="1" min="10753" max="10753" style="105" width="15"/>
    <col customWidth="1" min="10754" max="10754" style="105" width="12.140625"/>
    <col customWidth="1" min="10755" max="10755" style="105" width="11"/>
    <col customWidth="1" min="10756" max="10756" style="105" width="15"/>
    <col customWidth="1" min="10757" max="10757" style="105" width="11.85546875"/>
    <col customWidth="1" min="10758" max="10758" style="105" width="10.7109375"/>
    <col customWidth="1" min="10759" max="10759" style="105" width="15"/>
    <col customWidth="1" min="10760" max="10760" style="105" width="12.42578125"/>
    <col customWidth="1" min="10761" max="10761" style="105" width="11.7109375"/>
    <col customWidth="1" min="10762" max="10762" style="105" width="15.42578125"/>
    <col customWidth="1" min="10763" max="10763" style="105" width="13.140625"/>
    <col customWidth="1" min="10764" max="10764" style="105" width="12.140625"/>
    <col customWidth="1" min="10765" max="10765" style="105" width="13.140625"/>
    <col customWidth="1" min="10766" max="10766" style="105" width="12.140625"/>
    <col customWidth="1" min="10767" max="10767" style="105" width="11.28515625"/>
    <col min="10768" max="10771" style="105" width="9.140625"/>
    <col bestFit="1" customWidth="1" min="10772" max="10772" style="105" width="10.5703125"/>
    <col customWidth="1" min="10773" max="10773" style="105" width="11.28515625"/>
    <col min="10774" max="11007" style="105" width="9.140625"/>
    <col customWidth="1" min="11008" max="11008" style="105" width="94.7109375"/>
    <col customWidth="1" min="11009" max="11009" style="105" width="15"/>
    <col customWidth="1" min="11010" max="11010" style="105" width="12.140625"/>
    <col customWidth="1" min="11011" max="11011" style="105" width="11"/>
    <col customWidth="1" min="11012" max="11012" style="105" width="15"/>
    <col customWidth="1" min="11013" max="11013" style="105" width="11.85546875"/>
    <col customWidth="1" min="11014" max="11014" style="105" width="10.7109375"/>
    <col customWidth="1" min="11015" max="11015" style="105" width="15"/>
    <col customWidth="1" min="11016" max="11016" style="105" width="12.42578125"/>
    <col customWidth="1" min="11017" max="11017" style="105" width="11.7109375"/>
    <col customWidth="1" min="11018" max="11018" style="105" width="15.42578125"/>
    <col customWidth="1" min="11019" max="11019" style="105" width="13.140625"/>
    <col customWidth="1" min="11020" max="11020" style="105" width="12.140625"/>
    <col customWidth="1" min="11021" max="11021" style="105" width="13.140625"/>
    <col customWidth="1" min="11022" max="11022" style="105" width="12.140625"/>
    <col customWidth="1" min="11023" max="11023" style="105" width="11.28515625"/>
    <col min="11024" max="11027" style="105" width="9.140625"/>
    <col bestFit="1" customWidth="1" min="11028" max="11028" style="105" width="10.5703125"/>
    <col customWidth="1" min="11029" max="11029" style="105" width="11.28515625"/>
    <col min="11030" max="11263" style="105" width="9.140625"/>
    <col customWidth="1" min="11264" max="11264" style="105" width="94.7109375"/>
    <col customWidth="1" min="11265" max="11265" style="105" width="15"/>
    <col customWidth="1" min="11266" max="11266" style="105" width="12.140625"/>
    <col customWidth="1" min="11267" max="11267" style="105" width="11"/>
    <col customWidth="1" min="11268" max="11268" style="105" width="15"/>
    <col customWidth="1" min="11269" max="11269" style="105" width="11.85546875"/>
    <col customWidth="1" min="11270" max="11270" style="105" width="10.7109375"/>
    <col customWidth="1" min="11271" max="11271" style="105" width="15"/>
    <col customWidth="1" min="11272" max="11272" style="105" width="12.42578125"/>
    <col customWidth="1" min="11273" max="11273" style="105" width="11.7109375"/>
    <col customWidth="1" min="11274" max="11274" style="105" width="15.42578125"/>
    <col customWidth="1" min="11275" max="11275" style="105" width="13.140625"/>
    <col customWidth="1" min="11276" max="11276" style="105" width="12.140625"/>
    <col customWidth="1" min="11277" max="11277" style="105" width="13.140625"/>
    <col customWidth="1" min="11278" max="11278" style="105" width="12.140625"/>
    <col customWidth="1" min="11279" max="11279" style="105" width="11.28515625"/>
    <col min="11280" max="11283" style="105" width="9.140625"/>
    <col bestFit="1" customWidth="1" min="11284" max="11284" style="105" width="10.5703125"/>
    <col customWidth="1" min="11285" max="11285" style="105" width="11.28515625"/>
    <col min="11286" max="11519" style="105" width="9.140625"/>
    <col customWidth="1" min="11520" max="11520" style="105" width="94.7109375"/>
    <col customWidth="1" min="11521" max="11521" style="105" width="15"/>
    <col customWidth="1" min="11522" max="11522" style="105" width="12.140625"/>
    <col customWidth="1" min="11523" max="11523" style="105" width="11"/>
    <col customWidth="1" min="11524" max="11524" style="105" width="15"/>
    <col customWidth="1" min="11525" max="11525" style="105" width="11.85546875"/>
    <col customWidth="1" min="11526" max="11526" style="105" width="10.7109375"/>
    <col customWidth="1" min="11527" max="11527" style="105" width="15"/>
    <col customWidth="1" min="11528" max="11528" style="105" width="12.42578125"/>
    <col customWidth="1" min="11529" max="11529" style="105" width="11.7109375"/>
    <col customWidth="1" min="11530" max="11530" style="105" width="15.42578125"/>
    <col customWidth="1" min="11531" max="11531" style="105" width="13.140625"/>
    <col customWidth="1" min="11532" max="11532" style="105" width="12.140625"/>
    <col customWidth="1" min="11533" max="11533" style="105" width="13.140625"/>
    <col customWidth="1" min="11534" max="11534" style="105" width="12.140625"/>
    <col customWidth="1" min="11535" max="11535" style="105" width="11.28515625"/>
    <col min="11536" max="11539" style="105" width="9.140625"/>
    <col bestFit="1" customWidth="1" min="11540" max="11540" style="105" width="10.5703125"/>
    <col customWidth="1" min="11541" max="11541" style="105" width="11.28515625"/>
    <col min="11542" max="11775" style="105" width="9.140625"/>
    <col customWidth="1" min="11776" max="11776" style="105" width="94.7109375"/>
    <col customWidth="1" min="11777" max="11777" style="105" width="15"/>
    <col customWidth="1" min="11778" max="11778" style="105" width="12.140625"/>
    <col customWidth="1" min="11779" max="11779" style="105" width="11"/>
    <col customWidth="1" min="11780" max="11780" style="105" width="15"/>
    <col customWidth="1" min="11781" max="11781" style="105" width="11.85546875"/>
    <col customWidth="1" min="11782" max="11782" style="105" width="10.7109375"/>
    <col customWidth="1" min="11783" max="11783" style="105" width="15"/>
    <col customWidth="1" min="11784" max="11784" style="105" width="12.42578125"/>
    <col customWidth="1" min="11785" max="11785" style="105" width="11.7109375"/>
    <col customWidth="1" min="11786" max="11786" style="105" width="15.42578125"/>
    <col customWidth="1" min="11787" max="11787" style="105" width="13.140625"/>
    <col customWidth="1" min="11788" max="11788" style="105" width="12.140625"/>
    <col customWidth="1" min="11789" max="11789" style="105" width="13.140625"/>
    <col customWidth="1" min="11790" max="11790" style="105" width="12.140625"/>
    <col customWidth="1" min="11791" max="11791" style="105" width="11.28515625"/>
    <col min="11792" max="11795" style="105" width="9.140625"/>
    <col bestFit="1" customWidth="1" min="11796" max="11796" style="105" width="10.5703125"/>
    <col customWidth="1" min="11797" max="11797" style="105" width="11.28515625"/>
    <col min="11798" max="12031" style="105" width="9.140625"/>
    <col customWidth="1" min="12032" max="12032" style="105" width="94.7109375"/>
    <col customWidth="1" min="12033" max="12033" style="105" width="15"/>
    <col customWidth="1" min="12034" max="12034" style="105" width="12.140625"/>
    <col customWidth="1" min="12035" max="12035" style="105" width="11"/>
    <col customWidth="1" min="12036" max="12036" style="105" width="15"/>
    <col customWidth="1" min="12037" max="12037" style="105" width="11.85546875"/>
    <col customWidth="1" min="12038" max="12038" style="105" width="10.7109375"/>
    <col customWidth="1" min="12039" max="12039" style="105" width="15"/>
    <col customWidth="1" min="12040" max="12040" style="105" width="12.42578125"/>
    <col customWidth="1" min="12041" max="12041" style="105" width="11.7109375"/>
    <col customWidth="1" min="12042" max="12042" style="105" width="15.42578125"/>
    <col customWidth="1" min="12043" max="12043" style="105" width="13.140625"/>
    <col customWidth="1" min="12044" max="12044" style="105" width="12.140625"/>
    <col customWidth="1" min="12045" max="12045" style="105" width="13.140625"/>
    <col customWidth="1" min="12046" max="12046" style="105" width="12.140625"/>
    <col customWidth="1" min="12047" max="12047" style="105" width="11.28515625"/>
    <col min="12048" max="12051" style="105" width="9.140625"/>
    <col bestFit="1" customWidth="1" min="12052" max="12052" style="105" width="10.5703125"/>
    <col customWidth="1" min="12053" max="12053" style="105" width="11.28515625"/>
    <col min="12054" max="12287" style="105" width="9.140625"/>
    <col customWidth="1" min="12288" max="12288" style="105" width="94.7109375"/>
    <col customWidth="1" min="12289" max="12289" style="105" width="15"/>
    <col customWidth="1" min="12290" max="12290" style="105" width="12.140625"/>
    <col customWidth="1" min="12291" max="12291" style="105" width="11"/>
    <col customWidth="1" min="12292" max="12292" style="105" width="15"/>
    <col customWidth="1" min="12293" max="12293" style="105" width="11.85546875"/>
    <col customWidth="1" min="12294" max="12294" style="105" width="10.7109375"/>
    <col customWidth="1" min="12295" max="12295" style="105" width="15"/>
    <col customWidth="1" min="12296" max="12296" style="105" width="12.42578125"/>
    <col customWidth="1" min="12297" max="12297" style="105" width="11.7109375"/>
    <col customWidth="1" min="12298" max="12298" style="105" width="15.42578125"/>
    <col customWidth="1" min="12299" max="12299" style="105" width="13.140625"/>
    <col customWidth="1" min="12300" max="12300" style="105" width="12.140625"/>
    <col customWidth="1" min="12301" max="12301" style="105" width="13.140625"/>
    <col customWidth="1" min="12302" max="12302" style="105" width="12.140625"/>
    <col customWidth="1" min="12303" max="12303" style="105" width="11.28515625"/>
    <col min="12304" max="12307" style="105" width="9.140625"/>
    <col bestFit="1" customWidth="1" min="12308" max="12308" style="105" width="10.5703125"/>
    <col customWidth="1" min="12309" max="12309" style="105" width="11.28515625"/>
    <col min="12310" max="12543" style="105" width="9.140625"/>
    <col customWidth="1" min="12544" max="12544" style="105" width="94.7109375"/>
    <col customWidth="1" min="12545" max="12545" style="105" width="15"/>
    <col customWidth="1" min="12546" max="12546" style="105" width="12.140625"/>
    <col customWidth="1" min="12547" max="12547" style="105" width="11"/>
    <col customWidth="1" min="12548" max="12548" style="105" width="15"/>
    <col customWidth="1" min="12549" max="12549" style="105" width="11.85546875"/>
    <col customWidth="1" min="12550" max="12550" style="105" width="10.7109375"/>
    <col customWidth="1" min="12551" max="12551" style="105" width="15"/>
    <col customWidth="1" min="12552" max="12552" style="105" width="12.42578125"/>
    <col customWidth="1" min="12553" max="12553" style="105" width="11.7109375"/>
    <col customWidth="1" min="12554" max="12554" style="105" width="15.42578125"/>
    <col customWidth="1" min="12555" max="12555" style="105" width="13.140625"/>
    <col customWidth="1" min="12556" max="12556" style="105" width="12.140625"/>
    <col customWidth="1" min="12557" max="12557" style="105" width="13.140625"/>
    <col customWidth="1" min="12558" max="12558" style="105" width="12.140625"/>
    <col customWidth="1" min="12559" max="12559" style="105" width="11.28515625"/>
    <col min="12560" max="12563" style="105" width="9.140625"/>
    <col bestFit="1" customWidth="1" min="12564" max="12564" style="105" width="10.5703125"/>
    <col customWidth="1" min="12565" max="12565" style="105" width="11.28515625"/>
    <col min="12566" max="12799" style="105" width="9.140625"/>
    <col customWidth="1" min="12800" max="12800" style="105" width="94.7109375"/>
    <col customWidth="1" min="12801" max="12801" style="105" width="15"/>
    <col customWidth="1" min="12802" max="12802" style="105" width="12.140625"/>
    <col customWidth="1" min="12803" max="12803" style="105" width="11"/>
    <col customWidth="1" min="12804" max="12804" style="105" width="15"/>
    <col customWidth="1" min="12805" max="12805" style="105" width="11.85546875"/>
    <col customWidth="1" min="12806" max="12806" style="105" width="10.7109375"/>
    <col customWidth="1" min="12807" max="12807" style="105" width="15"/>
    <col customWidth="1" min="12808" max="12808" style="105" width="12.42578125"/>
    <col customWidth="1" min="12809" max="12809" style="105" width="11.7109375"/>
    <col customWidth="1" min="12810" max="12810" style="105" width="15.42578125"/>
    <col customWidth="1" min="12811" max="12811" style="105" width="13.140625"/>
    <col customWidth="1" min="12812" max="12812" style="105" width="12.140625"/>
    <col customWidth="1" min="12813" max="12813" style="105" width="13.140625"/>
    <col customWidth="1" min="12814" max="12814" style="105" width="12.140625"/>
    <col customWidth="1" min="12815" max="12815" style="105" width="11.28515625"/>
    <col min="12816" max="12819" style="105" width="9.140625"/>
    <col bestFit="1" customWidth="1" min="12820" max="12820" style="105" width="10.5703125"/>
    <col customWidth="1" min="12821" max="12821" style="105" width="11.28515625"/>
    <col min="12822" max="13055" style="105" width="9.140625"/>
    <col customWidth="1" min="13056" max="13056" style="105" width="94.7109375"/>
    <col customWidth="1" min="13057" max="13057" style="105" width="15"/>
    <col customWidth="1" min="13058" max="13058" style="105" width="12.140625"/>
    <col customWidth="1" min="13059" max="13059" style="105" width="11"/>
    <col customWidth="1" min="13060" max="13060" style="105" width="15"/>
    <col customWidth="1" min="13061" max="13061" style="105" width="11.85546875"/>
    <col customWidth="1" min="13062" max="13062" style="105" width="10.7109375"/>
    <col customWidth="1" min="13063" max="13063" style="105" width="15"/>
    <col customWidth="1" min="13064" max="13064" style="105" width="12.42578125"/>
    <col customWidth="1" min="13065" max="13065" style="105" width="11.7109375"/>
    <col customWidth="1" min="13066" max="13066" style="105" width="15.42578125"/>
    <col customWidth="1" min="13067" max="13067" style="105" width="13.140625"/>
    <col customWidth="1" min="13068" max="13068" style="105" width="12.140625"/>
    <col customWidth="1" min="13069" max="13069" style="105" width="13.140625"/>
    <col customWidth="1" min="13070" max="13070" style="105" width="12.140625"/>
    <col customWidth="1" min="13071" max="13071" style="105" width="11.28515625"/>
    <col min="13072" max="13075" style="105" width="9.140625"/>
    <col bestFit="1" customWidth="1" min="13076" max="13076" style="105" width="10.5703125"/>
    <col customWidth="1" min="13077" max="13077" style="105" width="11.28515625"/>
    <col min="13078" max="13311" style="105" width="9.140625"/>
    <col customWidth="1" min="13312" max="13312" style="105" width="94.7109375"/>
    <col customWidth="1" min="13313" max="13313" style="105" width="15"/>
    <col customWidth="1" min="13314" max="13314" style="105" width="12.140625"/>
    <col customWidth="1" min="13315" max="13315" style="105" width="11"/>
    <col customWidth="1" min="13316" max="13316" style="105" width="15"/>
    <col customWidth="1" min="13317" max="13317" style="105" width="11.85546875"/>
    <col customWidth="1" min="13318" max="13318" style="105" width="10.7109375"/>
    <col customWidth="1" min="13319" max="13319" style="105" width="15"/>
    <col customWidth="1" min="13320" max="13320" style="105" width="12.42578125"/>
    <col customWidth="1" min="13321" max="13321" style="105" width="11.7109375"/>
    <col customWidth="1" min="13322" max="13322" style="105" width="15.42578125"/>
    <col customWidth="1" min="13323" max="13323" style="105" width="13.140625"/>
    <col customWidth="1" min="13324" max="13324" style="105" width="12.140625"/>
    <col customWidth="1" min="13325" max="13325" style="105" width="13.140625"/>
    <col customWidth="1" min="13326" max="13326" style="105" width="12.140625"/>
    <col customWidth="1" min="13327" max="13327" style="105" width="11.28515625"/>
    <col min="13328" max="13331" style="105" width="9.140625"/>
    <col bestFit="1" customWidth="1" min="13332" max="13332" style="105" width="10.5703125"/>
    <col customWidth="1" min="13333" max="13333" style="105" width="11.28515625"/>
    <col min="13334" max="13567" style="105" width="9.140625"/>
    <col customWidth="1" min="13568" max="13568" style="105" width="94.7109375"/>
    <col customWidth="1" min="13569" max="13569" style="105" width="15"/>
    <col customWidth="1" min="13570" max="13570" style="105" width="12.140625"/>
    <col customWidth="1" min="13571" max="13571" style="105" width="11"/>
    <col customWidth="1" min="13572" max="13572" style="105" width="15"/>
    <col customWidth="1" min="13573" max="13573" style="105" width="11.85546875"/>
    <col customWidth="1" min="13574" max="13574" style="105" width="10.7109375"/>
    <col customWidth="1" min="13575" max="13575" style="105" width="15"/>
    <col customWidth="1" min="13576" max="13576" style="105" width="12.42578125"/>
    <col customWidth="1" min="13577" max="13577" style="105" width="11.7109375"/>
    <col customWidth="1" min="13578" max="13578" style="105" width="15.42578125"/>
    <col customWidth="1" min="13579" max="13579" style="105" width="13.140625"/>
    <col customWidth="1" min="13580" max="13580" style="105" width="12.140625"/>
    <col customWidth="1" min="13581" max="13581" style="105" width="13.140625"/>
    <col customWidth="1" min="13582" max="13582" style="105" width="12.140625"/>
    <col customWidth="1" min="13583" max="13583" style="105" width="11.28515625"/>
    <col min="13584" max="13587" style="105" width="9.140625"/>
    <col bestFit="1" customWidth="1" min="13588" max="13588" style="105" width="10.5703125"/>
    <col customWidth="1" min="13589" max="13589" style="105" width="11.28515625"/>
    <col min="13590" max="13823" style="105" width="9.140625"/>
    <col customWidth="1" min="13824" max="13824" style="105" width="94.7109375"/>
    <col customWidth="1" min="13825" max="13825" style="105" width="15"/>
    <col customWidth="1" min="13826" max="13826" style="105" width="12.140625"/>
    <col customWidth="1" min="13827" max="13827" style="105" width="11"/>
    <col customWidth="1" min="13828" max="13828" style="105" width="15"/>
    <col customWidth="1" min="13829" max="13829" style="105" width="11.85546875"/>
    <col customWidth="1" min="13830" max="13830" style="105" width="10.7109375"/>
    <col customWidth="1" min="13831" max="13831" style="105" width="15"/>
    <col customWidth="1" min="13832" max="13832" style="105" width="12.42578125"/>
    <col customWidth="1" min="13833" max="13833" style="105" width="11.7109375"/>
    <col customWidth="1" min="13834" max="13834" style="105" width="15.42578125"/>
    <col customWidth="1" min="13835" max="13835" style="105" width="13.140625"/>
    <col customWidth="1" min="13836" max="13836" style="105" width="12.140625"/>
    <col customWidth="1" min="13837" max="13837" style="105" width="13.140625"/>
    <col customWidth="1" min="13838" max="13838" style="105" width="12.140625"/>
    <col customWidth="1" min="13839" max="13839" style="105" width="11.28515625"/>
    <col min="13840" max="13843" style="105" width="9.140625"/>
    <col bestFit="1" customWidth="1" min="13844" max="13844" style="105" width="10.5703125"/>
    <col customWidth="1" min="13845" max="13845" style="105" width="11.28515625"/>
    <col min="13846" max="14079" style="105" width="9.140625"/>
    <col customWidth="1" min="14080" max="14080" style="105" width="94.7109375"/>
    <col customWidth="1" min="14081" max="14081" style="105" width="15"/>
    <col customWidth="1" min="14082" max="14082" style="105" width="12.140625"/>
    <col customWidth="1" min="14083" max="14083" style="105" width="11"/>
    <col customWidth="1" min="14084" max="14084" style="105" width="15"/>
    <col customWidth="1" min="14085" max="14085" style="105" width="11.85546875"/>
    <col customWidth="1" min="14086" max="14086" style="105" width="10.7109375"/>
    <col customWidth="1" min="14087" max="14087" style="105" width="15"/>
    <col customWidth="1" min="14088" max="14088" style="105" width="12.42578125"/>
    <col customWidth="1" min="14089" max="14089" style="105" width="11.7109375"/>
    <col customWidth="1" min="14090" max="14090" style="105" width="15.42578125"/>
    <col customWidth="1" min="14091" max="14091" style="105" width="13.140625"/>
    <col customWidth="1" min="14092" max="14092" style="105" width="12.140625"/>
    <col customWidth="1" min="14093" max="14093" style="105" width="13.140625"/>
    <col customWidth="1" min="14094" max="14094" style="105" width="12.140625"/>
    <col customWidth="1" min="14095" max="14095" style="105" width="11.28515625"/>
    <col min="14096" max="14099" style="105" width="9.140625"/>
    <col bestFit="1" customWidth="1" min="14100" max="14100" style="105" width="10.5703125"/>
    <col customWidth="1" min="14101" max="14101" style="105" width="11.28515625"/>
    <col min="14102" max="14335" style="105" width="9.140625"/>
    <col customWidth="1" min="14336" max="14336" style="105" width="94.7109375"/>
    <col customWidth="1" min="14337" max="14337" style="105" width="15"/>
    <col customWidth="1" min="14338" max="14338" style="105" width="12.140625"/>
    <col customWidth="1" min="14339" max="14339" style="105" width="11"/>
    <col customWidth="1" min="14340" max="14340" style="105" width="15"/>
    <col customWidth="1" min="14341" max="14341" style="105" width="11.85546875"/>
    <col customWidth="1" min="14342" max="14342" style="105" width="10.7109375"/>
    <col customWidth="1" min="14343" max="14343" style="105" width="15"/>
    <col customWidth="1" min="14344" max="14344" style="105" width="12.42578125"/>
    <col customWidth="1" min="14345" max="14345" style="105" width="11.7109375"/>
    <col customWidth="1" min="14346" max="14346" style="105" width="15.42578125"/>
    <col customWidth="1" min="14347" max="14347" style="105" width="13.140625"/>
    <col customWidth="1" min="14348" max="14348" style="105" width="12.140625"/>
    <col customWidth="1" min="14349" max="14349" style="105" width="13.140625"/>
    <col customWidth="1" min="14350" max="14350" style="105" width="12.140625"/>
    <col customWidth="1" min="14351" max="14351" style="105" width="11.28515625"/>
    <col min="14352" max="14355" style="105" width="9.140625"/>
    <col bestFit="1" customWidth="1" min="14356" max="14356" style="105" width="10.5703125"/>
    <col customWidth="1" min="14357" max="14357" style="105" width="11.28515625"/>
    <col min="14358" max="14591" style="105" width="9.140625"/>
    <col customWidth="1" min="14592" max="14592" style="105" width="94.7109375"/>
    <col customWidth="1" min="14593" max="14593" style="105" width="15"/>
    <col customWidth="1" min="14594" max="14594" style="105" width="12.140625"/>
    <col customWidth="1" min="14595" max="14595" style="105" width="11"/>
    <col customWidth="1" min="14596" max="14596" style="105" width="15"/>
    <col customWidth="1" min="14597" max="14597" style="105" width="11.85546875"/>
    <col customWidth="1" min="14598" max="14598" style="105" width="10.7109375"/>
    <col customWidth="1" min="14599" max="14599" style="105" width="15"/>
    <col customWidth="1" min="14600" max="14600" style="105" width="12.42578125"/>
    <col customWidth="1" min="14601" max="14601" style="105" width="11.7109375"/>
    <col customWidth="1" min="14602" max="14602" style="105" width="15.42578125"/>
    <col customWidth="1" min="14603" max="14603" style="105" width="13.140625"/>
    <col customWidth="1" min="14604" max="14604" style="105" width="12.140625"/>
    <col customWidth="1" min="14605" max="14605" style="105" width="13.140625"/>
    <col customWidth="1" min="14606" max="14606" style="105" width="12.140625"/>
    <col customWidth="1" min="14607" max="14607" style="105" width="11.28515625"/>
    <col min="14608" max="14611" style="105" width="9.140625"/>
    <col bestFit="1" customWidth="1" min="14612" max="14612" style="105" width="10.5703125"/>
    <col customWidth="1" min="14613" max="14613" style="105" width="11.28515625"/>
    <col min="14614" max="14847" style="105" width="9.140625"/>
    <col customWidth="1" min="14848" max="14848" style="105" width="94.7109375"/>
    <col customWidth="1" min="14849" max="14849" style="105" width="15"/>
    <col customWidth="1" min="14850" max="14850" style="105" width="12.140625"/>
    <col customWidth="1" min="14851" max="14851" style="105" width="11"/>
    <col customWidth="1" min="14852" max="14852" style="105" width="15"/>
    <col customWidth="1" min="14853" max="14853" style="105" width="11.85546875"/>
    <col customWidth="1" min="14854" max="14854" style="105" width="10.7109375"/>
    <col customWidth="1" min="14855" max="14855" style="105" width="15"/>
    <col customWidth="1" min="14856" max="14856" style="105" width="12.42578125"/>
    <col customWidth="1" min="14857" max="14857" style="105" width="11.7109375"/>
    <col customWidth="1" min="14858" max="14858" style="105" width="15.42578125"/>
    <col customWidth="1" min="14859" max="14859" style="105" width="13.140625"/>
    <col customWidth="1" min="14860" max="14860" style="105" width="12.140625"/>
    <col customWidth="1" min="14861" max="14861" style="105" width="13.140625"/>
    <col customWidth="1" min="14862" max="14862" style="105" width="12.140625"/>
    <col customWidth="1" min="14863" max="14863" style="105" width="11.28515625"/>
    <col min="14864" max="14867" style="105" width="9.140625"/>
    <col bestFit="1" customWidth="1" min="14868" max="14868" style="105" width="10.5703125"/>
    <col customWidth="1" min="14869" max="14869" style="105" width="11.28515625"/>
    <col min="14870" max="15103" style="105" width="9.140625"/>
    <col customWidth="1" min="15104" max="15104" style="105" width="94.7109375"/>
    <col customWidth="1" min="15105" max="15105" style="105" width="15"/>
    <col customWidth="1" min="15106" max="15106" style="105" width="12.140625"/>
    <col customWidth="1" min="15107" max="15107" style="105" width="11"/>
    <col customWidth="1" min="15108" max="15108" style="105" width="15"/>
    <col customWidth="1" min="15109" max="15109" style="105" width="11.85546875"/>
    <col customWidth="1" min="15110" max="15110" style="105" width="10.7109375"/>
    <col customWidth="1" min="15111" max="15111" style="105" width="15"/>
    <col customWidth="1" min="15112" max="15112" style="105" width="12.42578125"/>
    <col customWidth="1" min="15113" max="15113" style="105" width="11.7109375"/>
    <col customWidth="1" min="15114" max="15114" style="105" width="15.42578125"/>
    <col customWidth="1" min="15115" max="15115" style="105" width="13.140625"/>
    <col customWidth="1" min="15116" max="15116" style="105" width="12.140625"/>
    <col customWidth="1" min="15117" max="15117" style="105" width="13.140625"/>
    <col customWidth="1" min="15118" max="15118" style="105" width="12.140625"/>
    <col customWidth="1" min="15119" max="15119" style="105" width="11.28515625"/>
    <col min="15120" max="15123" style="105" width="9.140625"/>
    <col bestFit="1" customWidth="1" min="15124" max="15124" style="105" width="10.5703125"/>
    <col customWidth="1" min="15125" max="15125" style="105" width="11.28515625"/>
    <col min="15126" max="15359" style="105" width="9.140625"/>
    <col customWidth="1" min="15360" max="15360" style="105" width="94.7109375"/>
    <col customWidth="1" min="15361" max="15361" style="105" width="15"/>
    <col customWidth="1" min="15362" max="15362" style="105" width="12.140625"/>
    <col customWidth="1" min="15363" max="15363" style="105" width="11"/>
    <col customWidth="1" min="15364" max="15364" style="105" width="15"/>
    <col customWidth="1" min="15365" max="15365" style="105" width="11.85546875"/>
    <col customWidth="1" min="15366" max="15366" style="105" width="10.7109375"/>
    <col customWidth="1" min="15367" max="15367" style="105" width="15"/>
    <col customWidth="1" min="15368" max="15368" style="105" width="12.42578125"/>
    <col customWidth="1" min="15369" max="15369" style="105" width="11.7109375"/>
    <col customWidth="1" min="15370" max="15370" style="105" width="15.42578125"/>
    <col customWidth="1" min="15371" max="15371" style="105" width="13.140625"/>
    <col customWidth="1" min="15372" max="15372" style="105" width="12.140625"/>
    <col customWidth="1" min="15373" max="15373" style="105" width="13.140625"/>
    <col customWidth="1" min="15374" max="15374" style="105" width="12.140625"/>
    <col customWidth="1" min="15375" max="15375" style="105" width="11.28515625"/>
    <col min="15376" max="15379" style="105" width="9.140625"/>
    <col bestFit="1" customWidth="1" min="15380" max="15380" style="105" width="10.5703125"/>
    <col customWidth="1" min="15381" max="15381" style="105" width="11.28515625"/>
    <col min="15382" max="15615" style="105" width="9.140625"/>
    <col customWidth="1" min="15616" max="15616" style="105" width="94.7109375"/>
    <col customWidth="1" min="15617" max="15617" style="105" width="15"/>
    <col customWidth="1" min="15618" max="15618" style="105" width="12.140625"/>
    <col customWidth="1" min="15619" max="15619" style="105" width="11"/>
    <col customWidth="1" min="15620" max="15620" style="105" width="15"/>
    <col customWidth="1" min="15621" max="15621" style="105" width="11.85546875"/>
    <col customWidth="1" min="15622" max="15622" style="105" width="10.7109375"/>
    <col customWidth="1" min="15623" max="15623" style="105" width="15"/>
    <col customWidth="1" min="15624" max="15624" style="105" width="12.42578125"/>
    <col customWidth="1" min="15625" max="15625" style="105" width="11.7109375"/>
    <col customWidth="1" min="15626" max="15626" style="105" width="15.42578125"/>
    <col customWidth="1" min="15627" max="15627" style="105" width="13.140625"/>
    <col customWidth="1" min="15628" max="15628" style="105" width="12.140625"/>
    <col customWidth="1" min="15629" max="15629" style="105" width="13.140625"/>
    <col customWidth="1" min="15630" max="15630" style="105" width="12.140625"/>
    <col customWidth="1" min="15631" max="15631" style="105" width="11.28515625"/>
    <col min="15632" max="15635" style="105" width="9.140625"/>
    <col bestFit="1" customWidth="1" min="15636" max="15636" style="105" width="10.5703125"/>
    <col customWidth="1" min="15637" max="15637" style="105" width="11.28515625"/>
    <col min="15638" max="15871" style="105" width="9.140625"/>
    <col customWidth="1" min="15872" max="15872" style="105" width="94.7109375"/>
    <col customWidth="1" min="15873" max="15873" style="105" width="15"/>
    <col customWidth="1" min="15874" max="15874" style="105" width="12.140625"/>
    <col customWidth="1" min="15875" max="15875" style="105" width="11"/>
    <col customWidth="1" min="15876" max="15876" style="105" width="15"/>
    <col customWidth="1" min="15877" max="15877" style="105" width="11.85546875"/>
    <col customWidth="1" min="15878" max="15878" style="105" width="10.7109375"/>
    <col customWidth="1" min="15879" max="15879" style="105" width="15"/>
    <col customWidth="1" min="15880" max="15880" style="105" width="12.42578125"/>
    <col customWidth="1" min="15881" max="15881" style="105" width="11.7109375"/>
    <col customWidth="1" min="15882" max="15882" style="105" width="15.42578125"/>
    <col customWidth="1" min="15883" max="15883" style="105" width="13.140625"/>
    <col customWidth="1" min="15884" max="15884" style="105" width="12.140625"/>
    <col customWidth="1" min="15885" max="15885" style="105" width="13.140625"/>
    <col customWidth="1" min="15886" max="15886" style="105" width="12.140625"/>
    <col customWidth="1" min="15887" max="15887" style="105" width="11.28515625"/>
    <col min="15888" max="15891" style="105" width="9.140625"/>
    <col bestFit="1" customWidth="1" min="15892" max="15892" style="105" width="10.5703125"/>
    <col customWidth="1" min="15893" max="15893" style="105" width="11.28515625"/>
    <col min="15894" max="16127" style="105" width="9.140625"/>
    <col customWidth="1" min="16128" max="16128" style="105" width="94.7109375"/>
    <col customWidth="1" min="16129" max="16129" style="105" width="15"/>
    <col customWidth="1" min="16130" max="16130" style="105" width="12.140625"/>
    <col customWidth="1" min="16131" max="16131" style="105" width="11"/>
    <col customWidth="1" min="16132" max="16132" style="105" width="15"/>
    <col customWidth="1" min="16133" max="16133" style="105" width="11.85546875"/>
    <col customWidth="1" min="16134" max="16134" style="105" width="10.7109375"/>
    <col customWidth="1" min="16135" max="16135" style="105" width="15"/>
    <col customWidth="1" min="16136" max="16136" style="105" width="12.42578125"/>
    <col customWidth="1" min="16137" max="16137" style="105" width="11.7109375"/>
    <col customWidth="1" min="16138" max="16138" style="105" width="15.42578125"/>
    <col customWidth="1" min="16139" max="16139" style="105" width="13.140625"/>
    <col customWidth="1" min="16140" max="16140" style="105" width="12.140625"/>
    <col customWidth="1" min="16141" max="16141" style="105" width="13.140625"/>
    <col customWidth="1" min="16142" max="16142" style="105" width="12.140625"/>
    <col customWidth="1" min="16143" max="16143" style="105" width="11.28515625"/>
    <col min="16144" max="16147" style="105" width="9.140625"/>
    <col bestFit="1" customWidth="1" min="16148" max="16148" style="105" width="10.5703125"/>
    <col customWidth="1" min="16149" max="16149" style="105" width="11.28515625"/>
    <col min="16150" max="16384" style="105" width="9.140625"/>
  </cols>
  <sheetData>
    <row r="1" ht="27.75" customHeight="1">
      <c r="A1" s="1814" t="s">
        <v>127</v>
      </c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104"/>
      <c r="R1" s="104"/>
      <c r="S1" s="104"/>
    </row>
    <row r="2" ht="45" customHeight="1">
      <c r="A2" s="1815" t="s">
        <v>164</v>
      </c>
      <c r="B2" s="1815"/>
      <c r="C2" s="1815"/>
      <c r="D2" s="1815"/>
      <c r="E2" s="1815"/>
      <c r="F2" s="1815"/>
      <c r="G2" s="1815"/>
      <c r="H2" s="1815"/>
      <c r="I2" s="1815"/>
      <c r="J2" s="1815"/>
      <c r="K2" s="1815"/>
      <c r="L2" s="1815"/>
      <c r="M2" s="1815"/>
      <c r="N2" s="1815"/>
      <c r="O2" s="1815"/>
      <c r="P2" s="1815"/>
      <c r="Q2" s="104"/>
      <c r="R2" s="104"/>
      <c r="S2" s="104"/>
    </row>
    <row r="3" ht="27" customHeight="1">
      <c r="A3" s="1816" t="s">
        <v>0</v>
      </c>
      <c r="B3" s="1819" t="s">
        <v>18</v>
      </c>
      <c r="C3" s="1820"/>
      <c r="D3" s="1821"/>
      <c r="E3" s="1819" t="s">
        <v>19</v>
      </c>
      <c r="F3" s="1820"/>
      <c r="G3" s="1821"/>
      <c r="H3" s="1819" t="s">
        <v>20</v>
      </c>
      <c r="I3" s="1820"/>
      <c r="J3" s="1821"/>
      <c r="K3" s="1819" t="s">
        <v>21</v>
      </c>
      <c r="L3" s="1820"/>
      <c r="M3" s="1821"/>
      <c r="N3" s="1822" t="s">
        <v>24</v>
      </c>
      <c r="O3" s="1803"/>
      <c r="P3" s="1823"/>
    </row>
    <row r="4" ht="27" customHeight="1">
      <c r="A4" s="1817"/>
      <c r="B4" s="1811" t="s">
        <v>23</v>
      </c>
      <c r="C4" s="1812"/>
      <c r="D4" s="1813"/>
      <c r="E4" s="1811" t="s">
        <v>23</v>
      </c>
      <c r="F4" s="1812"/>
      <c r="G4" s="1813"/>
      <c r="H4" s="1811" t="s">
        <v>23</v>
      </c>
      <c r="I4" s="1812"/>
      <c r="J4" s="1813"/>
      <c r="K4" s="1811" t="s">
        <v>23</v>
      </c>
      <c r="L4" s="1812"/>
      <c r="M4" s="1813"/>
      <c r="N4" s="1805"/>
      <c r="O4" s="1824"/>
      <c r="P4" s="1825"/>
    </row>
    <row r="5" ht="116.25" customHeight="1">
      <c r="A5" s="1818"/>
      <c r="B5" s="559" t="s">
        <v>4</v>
      </c>
      <c r="C5" s="560" t="s">
        <v>5</v>
      </c>
      <c r="D5" s="561" t="s">
        <v>6</v>
      </c>
      <c r="E5" s="559" t="s">
        <v>4</v>
      </c>
      <c r="F5" s="560" t="s">
        <v>5</v>
      </c>
      <c r="G5" s="561" t="s">
        <v>6</v>
      </c>
      <c r="H5" s="559" t="s">
        <v>4</v>
      </c>
      <c r="I5" s="560" t="s">
        <v>5</v>
      </c>
      <c r="J5" s="561" t="s">
        <v>6</v>
      </c>
      <c r="K5" s="559" t="s">
        <v>4</v>
      </c>
      <c r="L5" s="560" t="s">
        <v>5</v>
      </c>
      <c r="M5" s="561" t="s">
        <v>6</v>
      </c>
      <c r="N5" s="559" t="s">
        <v>4</v>
      </c>
      <c r="O5" s="560" t="s">
        <v>5</v>
      </c>
      <c r="P5" s="561" t="s">
        <v>6</v>
      </c>
    </row>
    <row r="6" ht="27">
      <c r="A6" s="545" t="s">
        <v>7</v>
      </c>
      <c r="B6" s="546"/>
      <c r="C6" s="546"/>
      <c r="D6" s="546"/>
      <c r="E6" s="546"/>
      <c r="F6" s="546"/>
      <c r="G6" s="546"/>
      <c r="H6" s="546"/>
      <c r="I6" s="546"/>
      <c r="J6" s="546"/>
      <c r="K6" s="547"/>
      <c r="L6" s="547"/>
      <c r="M6" s="547"/>
      <c r="N6" s="562"/>
      <c r="O6" s="562"/>
      <c r="P6" s="548"/>
    </row>
    <row r="7" ht="27">
      <c r="A7" s="549" t="s">
        <v>50</v>
      </c>
      <c r="B7" s="550"/>
      <c r="C7" s="550"/>
      <c r="D7" s="550"/>
      <c r="E7" s="550"/>
      <c r="F7" s="550"/>
      <c r="G7" s="550"/>
      <c r="H7" s="550"/>
      <c r="I7" s="550"/>
      <c r="J7" s="550"/>
      <c r="K7" s="551"/>
      <c r="L7" s="551"/>
      <c r="M7" s="551"/>
      <c r="N7" s="563"/>
      <c r="O7" s="563"/>
      <c r="P7" s="552"/>
    </row>
    <row r="8" ht="27" hidden="1">
      <c r="A8" s="553"/>
      <c r="B8" s="554">
        <v>0</v>
      </c>
      <c r="C8" s="555">
        <v>0</v>
      </c>
      <c r="D8" s="564">
        <f t="shared" ref="D8:D16" si="0">B8+C8</f>
        <v>0</v>
      </c>
      <c r="E8" s="554">
        <v>0</v>
      </c>
      <c r="F8" s="555">
        <v>0</v>
      </c>
      <c r="G8" s="564">
        <f t="shared" ref="G8:G16" si="1">E8+F8</f>
        <v>0</v>
      </c>
      <c r="H8" s="554">
        <v>0</v>
      </c>
      <c r="I8" s="555">
        <v>0</v>
      </c>
      <c r="J8" s="564">
        <f t="shared" ref="J8:J16" si="2">H8+I8</f>
        <v>0</v>
      </c>
      <c r="K8" s="554">
        <v>0</v>
      </c>
      <c r="L8" s="555">
        <v>0</v>
      </c>
      <c r="M8" s="564">
        <f t="shared" ref="M8:M16" si="3">K8+L8</f>
        <v>0</v>
      </c>
      <c r="N8" s="565">
        <f t="shared" ref="N8:P16" si="4">K8+H8+E8+B8</f>
        <v>0</v>
      </c>
      <c r="O8" s="566">
        <f t="shared" si="4"/>
        <v>0</v>
      </c>
      <c r="P8" s="564">
        <f t="shared" si="4"/>
        <v>0</v>
      </c>
    </row>
    <row r="9" ht="52.5">
      <c r="A9" s="1052" t="s">
        <v>79</v>
      </c>
      <c r="B9" s="1084">
        <v>0</v>
      </c>
      <c r="C9" s="1085">
        <v>3</v>
      </c>
      <c r="D9" s="1086">
        <f>B9+C9</f>
        <v>3</v>
      </c>
      <c r="E9" s="1068">
        <v>0</v>
      </c>
      <c r="F9" s="1129">
        <v>0</v>
      </c>
      <c r="G9" s="1151">
        <f>E9+F9</f>
        <v>0</v>
      </c>
      <c r="H9" s="1084">
        <v>1</v>
      </c>
      <c r="I9" s="1085">
        <v>0</v>
      </c>
      <c r="J9" s="1145">
        <f>H9+I9</f>
        <v>1</v>
      </c>
      <c r="K9" s="1068">
        <v>0</v>
      </c>
      <c r="L9" s="1129">
        <v>0</v>
      </c>
      <c r="M9" s="1151">
        <f>K9+L9</f>
        <v>0</v>
      </c>
      <c r="N9" s="1084">
        <f>B9+E9+H9+K9</f>
        <v>1</v>
      </c>
      <c r="O9" s="1085">
        <f>C9+F9+I9+L9</f>
        <v>3</v>
      </c>
      <c r="P9" s="1145">
        <f>D9+G9+J9+M9</f>
        <v>4</v>
      </c>
    </row>
    <row r="10" hidden="1">
      <c r="A10" s="1053"/>
      <c r="B10" s="1087">
        <v>0</v>
      </c>
      <c r="C10" s="1088">
        <v>0</v>
      </c>
      <c r="D10" s="1089">
        <f t="shared" si="0"/>
        <v>0</v>
      </c>
      <c r="E10" s="1069">
        <v>0</v>
      </c>
      <c r="F10" s="1130">
        <v>0</v>
      </c>
      <c r="G10" s="1152">
        <f t="shared" si="1"/>
        <v>0</v>
      </c>
      <c r="H10" s="1087">
        <v>0</v>
      </c>
      <c r="I10" s="1088">
        <v>0</v>
      </c>
      <c r="J10" s="1146">
        <f t="shared" si="2"/>
        <v>0</v>
      </c>
      <c r="K10" s="1069">
        <v>0</v>
      </c>
      <c r="L10" s="1130">
        <v>0</v>
      </c>
      <c r="M10" s="1152">
        <f t="shared" si="3"/>
        <v>0</v>
      </c>
      <c r="N10" s="1087">
        <f t="shared" si="4"/>
        <v>0</v>
      </c>
      <c r="O10" s="1088">
        <f t="shared" si="4"/>
        <v>0</v>
      </c>
      <c r="P10" s="1146">
        <f t="shared" si="4"/>
        <v>0</v>
      </c>
    </row>
    <row r="11">
      <c r="A11" s="1053" t="s">
        <v>80</v>
      </c>
      <c r="B11" s="1087">
        <v>0</v>
      </c>
      <c r="C11" s="1088">
        <v>1</v>
      </c>
      <c r="D11" s="1089">
        <f>B11+C11</f>
        <v>1</v>
      </c>
      <c r="E11" s="1069">
        <v>0</v>
      </c>
      <c r="F11" s="1130">
        <v>0</v>
      </c>
      <c r="G11" s="1152">
        <f>E11+F11</f>
        <v>0</v>
      </c>
      <c r="H11" s="1087">
        <v>0</v>
      </c>
      <c r="I11" s="1088">
        <v>0</v>
      </c>
      <c r="J11" s="1146">
        <f>+I11</f>
        <v>0</v>
      </c>
      <c r="K11" s="1069">
        <v>0</v>
      </c>
      <c r="L11" s="1130">
        <v>0</v>
      </c>
      <c r="M11" s="1152">
        <f>K11+L11</f>
        <v>0</v>
      </c>
      <c r="N11" s="1087">
        <f>B11+E11+H11+K11</f>
        <v>0</v>
      </c>
      <c r="O11" s="1088">
        <f>C11+F11+I11+L11</f>
        <v>1</v>
      </c>
      <c r="P11" s="1146">
        <f>D11+G11+J11+M11</f>
        <v>1</v>
      </c>
    </row>
    <row r="12" hidden="1">
      <c r="A12" s="1053"/>
      <c r="B12" s="1087">
        <v>0</v>
      </c>
      <c r="C12" s="1088">
        <v>0</v>
      </c>
      <c r="D12" s="1089">
        <f t="shared" si="0"/>
        <v>0</v>
      </c>
      <c r="E12" s="1069">
        <v>0</v>
      </c>
      <c r="F12" s="1130">
        <v>0</v>
      </c>
      <c r="G12" s="1152">
        <f>E12+F12</f>
        <v>0</v>
      </c>
      <c r="H12" s="1087">
        <v>0</v>
      </c>
      <c r="I12" s="1088">
        <v>0</v>
      </c>
      <c r="J12" s="1146">
        <f>H12+I12</f>
        <v>0</v>
      </c>
      <c r="K12" s="1069">
        <v>0</v>
      </c>
      <c r="L12" s="1130">
        <v>0</v>
      </c>
      <c r="M12" s="1152">
        <f t="shared" si="3"/>
        <v>0</v>
      </c>
      <c r="N12" s="1087">
        <f t="shared" si="4"/>
        <v>0</v>
      </c>
      <c r="O12" s="1088">
        <f t="shared" si="4"/>
        <v>0</v>
      </c>
      <c r="P12" s="1146">
        <f t="shared" si="4"/>
        <v>0</v>
      </c>
    </row>
    <row r="13" ht="40.5" customHeight="1">
      <c r="A13" s="1054" t="s">
        <v>81</v>
      </c>
      <c r="B13" s="1090">
        <v>0</v>
      </c>
      <c r="C13" s="1091">
        <v>0</v>
      </c>
      <c r="D13" s="1092">
        <f>B13+C13</f>
        <v>0</v>
      </c>
      <c r="E13" s="1070">
        <v>0</v>
      </c>
      <c r="F13" s="1131">
        <v>0</v>
      </c>
      <c r="G13" s="1153">
        <f>E13+F13</f>
        <v>0</v>
      </c>
      <c r="H13" s="1090">
        <v>0</v>
      </c>
      <c r="I13" s="1091">
        <v>0</v>
      </c>
      <c r="J13" s="1147">
        <f>H13+I13</f>
        <v>0</v>
      </c>
      <c r="K13" s="1070">
        <v>0</v>
      </c>
      <c r="L13" s="1131">
        <v>0</v>
      </c>
      <c r="M13" s="1153">
        <f>+L13</f>
        <v>0</v>
      </c>
      <c r="N13" s="1090">
        <f>B13+E13+H13+K13</f>
        <v>0</v>
      </c>
      <c r="O13" s="1091">
        <f>C13+F13+I13+L13</f>
        <v>0</v>
      </c>
      <c r="P13" s="1147">
        <f>D13+G13+J13+M13</f>
        <v>0</v>
      </c>
    </row>
    <row r="14" ht="27" hidden="1">
      <c r="A14" s="1055"/>
      <c r="B14" s="1093">
        <v>0</v>
      </c>
      <c r="C14" s="1094">
        <v>0</v>
      </c>
      <c r="D14" s="1095">
        <f t="shared" si="0"/>
        <v>0</v>
      </c>
      <c r="E14" s="1071">
        <v>0</v>
      </c>
      <c r="F14" s="1132">
        <v>0</v>
      </c>
      <c r="G14" s="1154">
        <f t="shared" si="1"/>
        <v>0</v>
      </c>
      <c r="H14" s="1093">
        <v>0</v>
      </c>
      <c r="I14" s="1094">
        <v>0</v>
      </c>
      <c r="J14" s="1148">
        <f t="shared" si="2"/>
        <v>0</v>
      </c>
      <c r="K14" s="1071">
        <v>0</v>
      </c>
      <c r="L14" s="1132">
        <v>0</v>
      </c>
      <c r="M14" s="1154">
        <f t="shared" si="3"/>
        <v>0</v>
      </c>
      <c r="N14" s="1093">
        <f t="shared" si="4"/>
        <v>0</v>
      </c>
      <c r="O14" s="1094">
        <f t="shared" si="4"/>
        <v>0</v>
      </c>
      <c r="P14" s="1148">
        <f t="shared" si="4"/>
        <v>0</v>
      </c>
    </row>
    <row r="15" ht="27" hidden="1">
      <c r="A15" s="1056"/>
      <c r="B15" s="1096"/>
      <c r="C15" s="1097"/>
      <c r="D15" s="1086"/>
      <c r="E15" s="1072"/>
      <c r="F15" s="1133"/>
      <c r="G15" s="1151"/>
      <c r="H15" s="1096"/>
      <c r="I15" s="1097"/>
      <c r="J15" s="1145"/>
      <c r="K15" s="1072"/>
      <c r="L15" s="1133"/>
      <c r="M15" s="1151"/>
      <c r="N15" s="1093"/>
      <c r="O15" s="1094"/>
      <c r="P15" s="1145"/>
    </row>
    <row r="16" ht="1.5" hidden="1" customHeight="1">
      <c r="A16" s="1057"/>
      <c r="B16" s="1096">
        <v>0</v>
      </c>
      <c r="C16" s="1097">
        <v>0</v>
      </c>
      <c r="D16" s="1086">
        <f t="shared" si="0"/>
        <v>0</v>
      </c>
      <c r="E16" s="1072">
        <v>0</v>
      </c>
      <c r="F16" s="1133">
        <v>0</v>
      </c>
      <c r="G16" s="1151">
        <f t="shared" si="1"/>
        <v>0</v>
      </c>
      <c r="H16" s="1096">
        <v>0</v>
      </c>
      <c r="I16" s="1097">
        <v>0</v>
      </c>
      <c r="J16" s="1145">
        <f t="shared" si="2"/>
        <v>0</v>
      </c>
      <c r="K16" s="1072">
        <v>0</v>
      </c>
      <c r="L16" s="1133">
        <v>0</v>
      </c>
      <c r="M16" s="1151">
        <f t="shared" si="3"/>
        <v>0</v>
      </c>
      <c r="N16" s="1093">
        <f t="shared" si="4"/>
        <v>0</v>
      </c>
      <c r="O16" s="1094">
        <f t="shared" si="4"/>
        <v>0</v>
      </c>
      <c r="P16" s="1145">
        <f t="shared" si="4"/>
        <v>0</v>
      </c>
    </row>
    <row r="17" ht="34.5" customHeight="1">
      <c r="A17" s="1058" t="s">
        <v>8</v>
      </c>
      <c r="B17" s="1098">
        <f t="shared" ref="B17:P17" si="5">SUM(B8:B16)</f>
        <v>0</v>
      </c>
      <c r="C17" s="1099">
        <f t="shared" si="5"/>
        <v>4</v>
      </c>
      <c r="D17" s="1100">
        <f t="shared" si="5"/>
        <v>4</v>
      </c>
      <c r="E17" s="1073">
        <f t="shared" si="5"/>
        <v>0</v>
      </c>
      <c r="F17" s="1134">
        <f t="shared" si="5"/>
        <v>0</v>
      </c>
      <c r="G17" s="1134">
        <f t="shared" si="5"/>
        <v>0</v>
      </c>
      <c r="H17" s="1098">
        <f t="shared" si="5"/>
        <v>1</v>
      </c>
      <c r="I17" s="1099">
        <f t="shared" si="5"/>
        <v>0</v>
      </c>
      <c r="J17" s="1160">
        <f t="shared" si="5"/>
        <v>1</v>
      </c>
      <c r="K17" s="1073">
        <f t="shared" si="5"/>
        <v>0</v>
      </c>
      <c r="L17" s="1134">
        <f t="shared" si="5"/>
        <v>0</v>
      </c>
      <c r="M17" s="1134">
        <f t="shared" si="5"/>
        <v>0</v>
      </c>
      <c r="N17" s="1098">
        <f t="shared" si="5"/>
        <v>1</v>
      </c>
      <c r="O17" s="1099">
        <f t="shared" si="5"/>
        <v>4</v>
      </c>
      <c r="P17" s="1160">
        <f t="shared" si="5"/>
        <v>5</v>
      </c>
    </row>
    <row r="18" ht="27">
      <c r="A18" s="1059" t="s">
        <v>9</v>
      </c>
      <c r="B18" s="1101"/>
      <c r="C18" s="556"/>
      <c r="D18" s="1102"/>
      <c r="E18" s="1074"/>
      <c r="F18" s="1135"/>
      <c r="G18" s="1135"/>
      <c r="H18" s="1101"/>
      <c r="I18" s="556"/>
      <c r="J18" s="1161"/>
      <c r="K18" s="1158"/>
      <c r="L18" s="1172"/>
      <c r="M18" s="1172"/>
      <c r="N18" s="1177"/>
      <c r="O18" s="557"/>
      <c r="P18" s="1174"/>
    </row>
    <row r="19" ht="27">
      <c r="A19" s="1060" t="s">
        <v>10</v>
      </c>
      <c r="B19" s="1103"/>
      <c r="C19" s="1104"/>
      <c r="D19" s="1105"/>
      <c r="E19" s="1075"/>
      <c r="F19" s="1136"/>
      <c r="G19" s="1136"/>
      <c r="H19" s="1103"/>
      <c r="I19" s="1104"/>
      <c r="J19" s="1162"/>
      <c r="K19" s="1075"/>
      <c r="L19" s="1136"/>
      <c r="M19" s="1136"/>
      <c r="N19" s="1103"/>
      <c r="O19" s="1104"/>
      <c r="P19" s="1162"/>
    </row>
    <row r="20" ht="27">
      <c r="A20" s="1061" t="s">
        <v>50</v>
      </c>
      <c r="B20" s="1106"/>
      <c r="C20" s="1107"/>
      <c r="D20" s="1108"/>
      <c r="E20" s="1076"/>
      <c r="F20" s="1137"/>
      <c r="G20" s="1137"/>
      <c r="H20" s="1163"/>
      <c r="I20" s="1149"/>
      <c r="J20" s="1164"/>
      <c r="K20" s="1159"/>
      <c r="L20" s="1173"/>
      <c r="M20" s="1173"/>
      <c r="N20" s="1178"/>
      <c r="O20" s="1176"/>
      <c r="P20" s="1175"/>
    </row>
    <row r="21" ht="52.5">
      <c r="A21" s="1052" t="s">
        <v>79</v>
      </c>
      <c r="B21" s="1084">
        <v>0</v>
      </c>
      <c r="C21" s="1085">
        <v>3</v>
      </c>
      <c r="D21" s="1086">
        <f t="shared" ref="D21:D31" si="6">B21+C21</f>
        <v>3</v>
      </c>
      <c r="E21" s="1068">
        <v>0</v>
      </c>
      <c r="F21" s="1129">
        <v>0</v>
      </c>
      <c r="G21" s="1151">
        <f t="shared" ref="G21:G31" si="7">E21+F21</f>
        <v>0</v>
      </c>
      <c r="H21" s="1084">
        <v>1</v>
      </c>
      <c r="I21" s="1085">
        <v>0</v>
      </c>
      <c r="J21" s="1145">
        <v>1</v>
      </c>
      <c r="K21" s="1068">
        <v>0</v>
      </c>
      <c r="L21" s="1129">
        <v>0</v>
      </c>
      <c r="M21" s="1151">
        <f t="shared" ref="M21:M27" si="8">K21+L21</f>
        <v>0</v>
      </c>
      <c r="N21" s="1084">
        <f>K21+H21+E21+B21</f>
        <v>1</v>
      </c>
      <c r="O21" s="1085">
        <f>L21+I21+F21+C21</f>
        <v>3</v>
      </c>
      <c r="P21" s="1145">
        <f>M21+J21+G21+D21</f>
        <v>4</v>
      </c>
    </row>
    <row r="22" hidden="1">
      <c r="A22" s="1053"/>
      <c r="B22" s="1087"/>
      <c r="C22" s="1088">
        <v>0</v>
      </c>
      <c r="D22" s="1089">
        <f t="shared" si="6"/>
        <v>0</v>
      </c>
      <c r="E22" s="1069"/>
      <c r="F22" s="1130">
        <v>0</v>
      </c>
      <c r="G22" s="1152">
        <f t="shared" si="7"/>
        <v>0</v>
      </c>
      <c r="H22" s="1087">
        <v>0</v>
      </c>
      <c r="I22" s="1088">
        <v>0</v>
      </c>
      <c r="J22" s="1146">
        <f t="shared" ref="J22:J31" si="9">H22+I22</f>
        <v>0</v>
      </c>
      <c r="K22" s="1069">
        <v>0</v>
      </c>
      <c r="L22" s="1130">
        <v>0</v>
      </c>
      <c r="M22" s="1152">
        <f t="shared" si="8"/>
        <v>0</v>
      </c>
      <c r="N22" s="1087">
        <f>B22+E22+H22+K22</f>
        <v>0</v>
      </c>
      <c r="O22" s="1088">
        <f>C22+F22+I22+L22</f>
        <v>0</v>
      </c>
      <c r="P22" s="1146">
        <f>D22+G22+J22+M22</f>
        <v>0</v>
      </c>
    </row>
    <row r="23">
      <c r="A23" s="1053" t="s">
        <v>80</v>
      </c>
      <c r="B23" s="1087">
        <v>0</v>
      </c>
      <c r="C23" s="1088">
        <v>1</v>
      </c>
      <c r="D23" s="1089">
        <f t="shared" si="6"/>
        <v>1</v>
      </c>
      <c r="E23" s="1069">
        <v>0</v>
      </c>
      <c r="F23" s="1130">
        <v>0</v>
      </c>
      <c r="G23" s="1152">
        <f t="shared" si="7"/>
        <v>0</v>
      </c>
      <c r="H23" s="1087">
        <v>0</v>
      </c>
      <c r="I23" s="1088">
        <v>0</v>
      </c>
      <c r="J23" s="1146">
        <f t="shared" si="9"/>
        <v>0</v>
      </c>
      <c r="K23" s="1069">
        <v>0</v>
      </c>
      <c r="L23" s="1130">
        <v>0</v>
      </c>
      <c r="M23" s="1152">
        <f t="shared" si="8"/>
        <v>0</v>
      </c>
      <c r="N23" s="1087">
        <f>K23+H23+E23+B23</f>
        <v>0</v>
      </c>
      <c r="O23" s="1088">
        <f>L23+I23+F23+C23</f>
        <v>1</v>
      </c>
      <c r="P23" s="1146">
        <f>M23+J23+G23+D23</f>
        <v>1</v>
      </c>
    </row>
    <row r="24" hidden="1">
      <c r="A24" s="1053"/>
      <c r="B24" s="1087"/>
      <c r="C24" s="1088">
        <v>0</v>
      </c>
      <c r="D24" s="1089">
        <f t="shared" si="6"/>
        <v>0</v>
      </c>
      <c r="E24" s="1069"/>
      <c r="F24" s="1130"/>
      <c r="G24" s="1152">
        <f t="shared" si="7"/>
        <v>0</v>
      </c>
      <c r="H24" s="1087"/>
      <c r="I24" s="1088"/>
      <c r="J24" s="1146">
        <f t="shared" si="9"/>
        <v>0</v>
      </c>
      <c r="K24" s="1069">
        <v>0</v>
      </c>
      <c r="L24" s="1130">
        <v>0</v>
      </c>
      <c r="M24" s="1152">
        <f t="shared" si="8"/>
        <v>0</v>
      </c>
      <c r="N24" s="1087">
        <f>B24+E24+H24+K24</f>
        <v>0</v>
      </c>
      <c r="O24" s="1088">
        <f>C24+F24+I24+L24</f>
        <v>0</v>
      </c>
      <c r="P24" s="1146">
        <f>D24+G24+J24+M24</f>
        <v>0</v>
      </c>
    </row>
    <row r="25" ht="27">
      <c r="A25" s="1054" t="s">
        <v>81</v>
      </c>
      <c r="B25" s="1090">
        <v>0</v>
      </c>
      <c r="C25" s="1091">
        <v>0</v>
      </c>
      <c r="D25" s="1092">
        <f t="shared" si="6"/>
        <v>0</v>
      </c>
      <c r="E25" s="1070">
        <v>0</v>
      </c>
      <c r="F25" s="1131">
        <v>0</v>
      </c>
      <c r="G25" s="1153">
        <f t="shared" si="7"/>
        <v>0</v>
      </c>
      <c r="H25" s="1090">
        <v>0</v>
      </c>
      <c r="I25" s="1091">
        <v>0</v>
      </c>
      <c r="J25" s="1147">
        <f t="shared" si="9"/>
        <v>0</v>
      </c>
      <c r="K25" s="1070">
        <v>0</v>
      </c>
      <c r="L25" s="1131">
        <v>0</v>
      </c>
      <c r="M25" s="1153">
        <f t="shared" si="8"/>
        <v>0</v>
      </c>
      <c r="N25" s="1090">
        <f>K25+H25+E25+B25</f>
        <v>0</v>
      </c>
      <c r="O25" s="1091">
        <f>L25+I25+F25+C25</f>
        <v>0</v>
      </c>
      <c r="P25" s="1147">
        <f>M25+J25+G25+D25</f>
        <v>0</v>
      </c>
    </row>
    <row r="26" ht="27" hidden="1">
      <c r="A26" s="1055"/>
      <c r="B26" s="1093">
        <v>0</v>
      </c>
      <c r="C26" s="1094">
        <v>0</v>
      </c>
      <c r="D26" s="1095">
        <f t="shared" si="6"/>
        <v>0</v>
      </c>
      <c r="E26" s="1071">
        <v>0</v>
      </c>
      <c r="F26" s="1132"/>
      <c r="G26" s="1154">
        <f t="shared" si="7"/>
        <v>0</v>
      </c>
      <c r="H26" s="1093">
        <v>0</v>
      </c>
      <c r="I26" s="1094">
        <v>0</v>
      </c>
      <c r="J26" s="1148">
        <f t="shared" si="9"/>
        <v>0</v>
      </c>
      <c r="K26" s="1071">
        <v>0</v>
      </c>
      <c r="L26" s="1132">
        <v>0</v>
      </c>
      <c r="M26" s="1154">
        <f t="shared" si="8"/>
        <v>0</v>
      </c>
      <c r="N26" s="1093">
        <f>B26+E26+H26+K26</f>
        <v>0</v>
      </c>
      <c r="O26" s="1094">
        <f>C26+F26+I26+L26</f>
        <v>0</v>
      </c>
      <c r="P26" s="1148">
        <f>D26+G26+J26+M26</f>
        <v>0</v>
      </c>
    </row>
    <row r="27" ht="27" hidden="1">
      <c r="A27" s="1053"/>
      <c r="B27" s="1087">
        <v>0</v>
      </c>
      <c r="C27" s="1088">
        <v>0</v>
      </c>
      <c r="D27" s="1086">
        <f t="shared" si="6"/>
        <v>0</v>
      </c>
      <c r="E27" s="1069">
        <v>0</v>
      </c>
      <c r="F27" s="1130">
        <v>0</v>
      </c>
      <c r="G27" s="1151">
        <f t="shared" si="7"/>
        <v>0</v>
      </c>
      <c r="H27" s="1087">
        <v>0</v>
      </c>
      <c r="I27" s="1088">
        <v>0</v>
      </c>
      <c r="J27" s="1145">
        <f t="shared" si="9"/>
        <v>0</v>
      </c>
      <c r="K27" s="1069">
        <v>0</v>
      </c>
      <c r="L27" s="1130">
        <v>0</v>
      </c>
      <c r="M27" s="1151">
        <f t="shared" si="8"/>
        <v>0</v>
      </c>
      <c r="N27" s="1093">
        <f>K27+H27+E27+B27</f>
        <v>0</v>
      </c>
      <c r="O27" s="1094">
        <f>L27+I27+F27+C27</f>
        <v>0</v>
      </c>
      <c r="P27" s="1145">
        <f>M27+J27+G27+D27</f>
        <v>0</v>
      </c>
    </row>
    <row r="28" ht="27" hidden="1">
      <c r="A28" s="1053"/>
      <c r="B28" s="1087">
        <v>0</v>
      </c>
      <c r="C28" s="1088">
        <v>0</v>
      </c>
      <c r="D28" s="1086">
        <f t="shared" si="6"/>
        <v>0</v>
      </c>
      <c r="E28" s="1069">
        <v>0</v>
      </c>
      <c r="F28" s="1130">
        <v>0</v>
      </c>
      <c r="G28" s="1151">
        <f t="shared" si="7"/>
        <v>0</v>
      </c>
      <c r="H28" s="1087"/>
      <c r="I28" s="1088">
        <v>0</v>
      </c>
      <c r="J28" s="1145">
        <f t="shared" si="9"/>
        <v>0</v>
      </c>
      <c r="K28" s="1069">
        <v>0</v>
      </c>
      <c r="L28" s="1130">
        <v>0</v>
      </c>
      <c r="M28" s="1151">
        <v>0</v>
      </c>
      <c r="N28" s="1093">
        <f>B28+E28+H28+K28</f>
        <v>0</v>
      </c>
      <c r="O28" s="1094">
        <f>C28+F28+I28+L28</f>
        <v>0</v>
      </c>
      <c r="P28" s="1145">
        <f>D28+G28+J28+M28</f>
        <v>0</v>
      </c>
    </row>
    <row r="29" ht="27" hidden="1">
      <c r="A29" s="1053"/>
      <c r="B29" s="1087">
        <v>0</v>
      </c>
      <c r="C29" s="1088">
        <v>0</v>
      </c>
      <c r="D29" s="1086">
        <f t="shared" si="6"/>
        <v>0</v>
      </c>
      <c r="E29" s="1069">
        <v>0</v>
      </c>
      <c r="F29" s="1130">
        <v>0</v>
      </c>
      <c r="G29" s="1151">
        <f t="shared" si="7"/>
        <v>0</v>
      </c>
      <c r="H29" s="1087">
        <v>0</v>
      </c>
      <c r="I29" s="1088">
        <v>0</v>
      </c>
      <c r="J29" s="1145">
        <f t="shared" si="9"/>
        <v>0</v>
      </c>
      <c r="K29" s="1069">
        <v>0</v>
      </c>
      <c r="L29" s="1130">
        <v>0</v>
      </c>
      <c r="M29" s="1151">
        <f>K29+L29</f>
        <v>0</v>
      </c>
      <c r="N29" s="1093">
        <f>K29+H29+E29+B29</f>
        <v>0</v>
      </c>
      <c r="O29" s="1094">
        <f>L29+I29+F29+C29</f>
        <v>0</v>
      </c>
      <c r="P29" s="1145">
        <f>M29+J29+G29+D29</f>
        <v>0</v>
      </c>
    </row>
    <row r="30" ht="27" hidden="1">
      <c r="A30" s="1056"/>
      <c r="B30" s="1096">
        <v>0</v>
      </c>
      <c r="C30" s="1097">
        <v>0</v>
      </c>
      <c r="D30" s="1086">
        <f t="shared" si="6"/>
        <v>0</v>
      </c>
      <c r="E30" s="1072"/>
      <c r="F30" s="1133">
        <v>0</v>
      </c>
      <c r="G30" s="1151">
        <f t="shared" si="7"/>
        <v>0</v>
      </c>
      <c r="H30" s="1096">
        <v>0</v>
      </c>
      <c r="I30" s="1097">
        <v>0</v>
      </c>
      <c r="J30" s="1145">
        <f t="shared" si="9"/>
        <v>0</v>
      </c>
      <c r="K30" s="1072">
        <v>0</v>
      </c>
      <c r="L30" s="1133">
        <v>0</v>
      </c>
      <c r="M30" s="1151">
        <v>0</v>
      </c>
      <c r="N30" s="1093">
        <f>B30+E30+H30+K30</f>
        <v>0</v>
      </c>
      <c r="O30" s="1094">
        <f>C30+F30+I30+L30</f>
        <v>0</v>
      </c>
      <c r="P30" s="1145">
        <f>D30+G30+J30+M30</f>
        <v>0</v>
      </c>
    </row>
    <row r="31" ht="27" hidden="1">
      <c r="A31" s="1057"/>
      <c r="B31" s="1096">
        <v>0</v>
      </c>
      <c r="C31" s="1097">
        <v>0</v>
      </c>
      <c r="D31" s="1086">
        <f t="shared" si="6"/>
        <v>0</v>
      </c>
      <c r="E31" s="1072">
        <v>0</v>
      </c>
      <c r="F31" s="1133">
        <v>0</v>
      </c>
      <c r="G31" s="1151">
        <f t="shared" si="7"/>
        <v>0</v>
      </c>
      <c r="H31" s="1096">
        <v>0</v>
      </c>
      <c r="I31" s="1097">
        <v>0</v>
      </c>
      <c r="J31" s="1145">
        <f t="shared" si="9"/>
        <v>0</v>
      </c>
      <c r="K31" s="1072">
        <v>0</v>
      </c>
      <c r="L31" s="1133">
        <v>0</v>
      </c>
      <c r="M31" s="1151">
        <f>K31+L31</f>
        <v>0</v>
      </c>
      <c r="N31" s="1093">
        <f>K31+H31+E31+B31</f>
        <v>0</v>
      </c>
      <c r="O31" s="1094">
        <f>L31+I31+F31+C31</f>
        <v>0</v>
      </c>
      <c r="P31" s="1145">
        <f>M31+J31+G31+D31</f>
        <v>0</v>
      </c>
    </row>
    <row r="32" ht="27">
      <c r="A32" s="1062" t="s">
        <v>12</v>
      </c>
      <c r="B32" s="1098">
        <f t="shared" ref="B32:P32" si="10">SUM(B21:B31)</f>
        <v>0</v>
      </c>
      <c r="C32" s="1099">
        <f t="shared" si="10"/>
        <v>4</v>
      </c>
      <c r="D32" s="1100">
        <f t="shared" si="10"/>
        <v>4</v>
      </c>
      <c r="E32" s="1073">
        <f t="shared" si="10"/>
        <v>0</v>
      </c>
      <c r="F32" s="1134">
        <f t="shared" si="10"/>
        <v>0</v>
      </c>
      <c r="G32" s="1134">
        <f t="shared" si="10"/>
        <v>0</v>
      </c>
      <c r="H32" s="1098">
        <f t="shared" si="10"/>
        <v>1</v>
      </c>
      <c r="I32" s="1099">
        <f t="shared" si="10"/>
        <v>0</v>
      </c>
      <c r="J32" s="1160">
        <f t="shared" si="10"/>
        <v>1</v>
      </c>
      <c r="K32" s="1073">
        <f t="shared" si="10"/>
        <v>0</v>
      </c>
      <c r="L32" s="1134">
        <f t="shared" si="10"/>
        <v>0</v>
      </c>
      <c r="M32" s="1134">
        <f t="shared" si="10"/>
        <v>0</v>
      </c>
      <c r="N32" s="1098">
        <f t="shared" si="10"/>
        <v>1</v>
      </c>
      <c r="O32" s="1099">
        <f t="shared" si="10"/>
        <v>4</v>
      </c>
      <c r="P32" s="1160">
        <f t="shared" si="10"/>
        <v>5</v>
      </c>
    </row>
    <row r="33" ht="34.5" customHeight="1">
      <c r="A33" s="1063" t="s">
        <v>13</v>
      </c>
      <c r="B33" s="1109"/>
      <c r="C33" s="1110"/>
      <c r="D33" s="1111"/>
      <c r="E33" s="1077"/>
      <c r="F33" s="1138"/>
      <c r="G33" s="1138"/>
      <c r="H33" s="1109"/>
      <c r="I33" s="1110"/>
      <c r="J33" s="1165"/>
      <c r="K33" s="1077"/>
      <c r="L33" s="1138"/>
      <c r="M33" s="1138"/>
      <c r="N33" s="1109"/>
      <c r="O33" s="1110"/>
      <c r="P33" s="1165"/>
    </row>
    <row r="34" ht="27">
      <c r="A34" s="1064" t="s">
        <v>50</v>
      </c>
      <c r="B34" s="1112">
        <v>0</v>
      </c>
      <c r="C34" s="1113">
        <v>0</v>
      </c>
      <c r="D34" s="1114">
        <f>C34+B34</f>
        <v>0</v>
      </c>
      <c r="E34" s="1078">
        <v>0</v>
      </c>
      <c r="F34" s="1139">
        <v>0</v>
      </c>
      <c r="G34" s="1155">
        <f>F34+E34</f>
        <v>0</v>
      </c>
      <c r="H34" s="1112">
        <v>0</v>
      </c>
      <c r="I34" s="1113">
        <v>0</v>
      </c>
      <c r="J34" s="1166">
        <f>I34+H34</f>
        <v>0</v>
      </c>
      <c r="K34" s="1078">
        <v>0</v>
      </c>
      <c r="L34" s="1139">
        <v>0</v>
      </c>
      <c r="M34" s="1155">
        <f>L34+K34</f>
        <v>0</v>
      </c>
      <c r="N34" s="1112">
        <f>K34+H34+E34+B34</f>
        <v>0</v>
      </c>
      <c r="O34" s="1113">
        <f>L34+I34+F34+C34</f>
        <v>0</v>
      </c>
      <c r="P34" s="1166">
        <f>M34+J34+G34+D34</f>
        <v>0</v>
      </c>
    </row>
    <row r="35" ht="53.25">
      <c r="A35" s="1065" t="s">
        <v>79</v>
      </c>
      <c r="B35" s="1115">
        <v>0</v>
      </c>
      <c r="C35" s="1116">
        <v>0</v>
      </c>
      <c r="D35" s="1117">
        <f>C35+B35</f>
        <v>0</v>
      </c>
      <c r="E35" s="1079">
        <v>0</v>
      </c>
      <c r="F35" s="1140">
        <v>0</v>
      </c>
      <c r="G35" s="1144">
        <f>F35+E35</f>
        <v>0</v>
      </c>
      <c r="H35" s="1115">
        <v>0</v>
      </c>
      <c r="I35" s="1116">
        <v>0</v>
      </c>
      <c r="J35" s="1167">
        <f>I35+H35</f>
        <v>0</v>
      </c>
      <c r="K35" s="1079">
        <v>0</v>
      </c>
      <c r="L35" s="1140">
        <v>0</v>
      </c>
      <c r="M35" s="1144">
        <f>L35+K35</f>
        <v>0</v>
      </c>
      <c r="N35" s="1115">
        <v>0</v>
      </c>
      <c r="O35" s="1116">
        <v>0</v>
      </c>
      <c r="P35" s="1167">
        <f>M35+J35+G35+D35</f>
        <v>0</v>
      </c>
    </row>
    <row r="36">
      <c r="A36" s="1066" t="s">
        <v>80</v>
      </c>
      <c r="B36" s="1118">
        <v>0</v>
      </c>
      <c r="C36" s="1119">
        <v>0</v>
      </c>
      <c r="D36" s="1120">
        <f>C36+B36</f>
        <v>0</v>
      </c>
      <c r="E36" s="1080">
        <v>0</v>
      </c>
      <c r="F36" s="1141">
        <v>0</v>
      </c>
      <c r="G36" s="1156">
        <f>F36+E36</f>
        <v>0</v>
      </c>
      <c r="H36" s="1118">
        <v>0</v>
      </c>
      <c r="I36" s="1119">
        <v>0</v>
      </c>
      <c r="J36" s="1168">
        <f>I36+H36</f>
        <v>0</v>
      </c>
      <c r="K36" s="1080">
        <v>0</v>
      </c>
      <c r="L36" s="1141">
        <v>0</v>
      </c>
      <c r="M36" s="1156">
        <f>L36+K36</f>
        <v>0</v>
      </c>
      <c r="N36" s="1118">
        <v>0</v>
      </c>
      <c r="O36" s="1119">
        <v>0</v>
      </c>
      <c r="P36" s="1168">
        <f>M36+J36+G36+D36</f>
        <v>0</v>
      </c>
    </row>
    <row r="37">
      <c r="A37" s="1053" t="s">
        <v>81</v>
      </c>
      <c r="B37" s="1121">
        <v>0</v>
      </c>
      <c r="C37" s="1122">
        <v>0</v>
      </c>
      <c r="D37" s="1123">
        <f>C37+B37</f>
        <v>0</v>
      </c>
      <c r="E37" s="1081">
        <v>0</v>
      </c>
      <c r="F37" s="1142">
        <v>0</v>
      </c>
      <c r="G37" s="1157">
        <f>F37+E37</f>
        <v>0</v>
      </c>
      <c r="H37" s="1121">
        <v>0</v>
      </c>
      <c r="I37" s="1122">
        <v>0</v>
      </c>
      <c r="J37" s="1169">
        <f>I37+H37</f>
        <v>0</v>
      </c>
      <c r="K37" s="1081">
        <v>0</v>
      </c>
      <c r="L37" s="1142">
        <v>0</v>
      </c>
      <c r="M37" s="1157">
        <f>L37+K37</f>
        <v>0</v>
      </c>
      <c r="N37" s="1121">
        <v>0</v>
      </c>
      <c r="O37" s="1122">
        <v>0</v>
      </c>
      <c r="P37" s="1169">
        <f>M37+J37+G37+D37</f>
        <v>0</v>
      </c>
    </row>
    <row r="38" ht="27">
      <c r="A38" s="1067" t="s">
        <v>14</v>
      </c>
      <c r="B38" s="1124">
        <f>SUM(B34:B37)</f>
        <v>0</v>
      </c>
      <c r="C38" s="1125">
        <f t="shared" ref="C38:P38" si="11">SUM(C34:C37)</f>
        <v>0</v>
      </c>
      <c r="D38" s="1126">
        <f t="shared" si="11"/>
        <v>0</v>
      </c>
      <c r="E38" s="1082">
        <f t="shared" si="11"/>
        <v>0</v>
      </c>
      <c r="F38" s="1143">
        <f t="shared" si="11"/>
        <v>0</v>
      </c>
      <c r="G38" s="1143">
        <f t="shared" si="11"/>
        <v>0</v>
      </c>
      <c r="H38" s="1170">
        <f t="shared" si="11"/>
        <v>0</v>
      </c>
      <c r="I38" s="1150">
        <f t="shared" si="11"/>
        <v>0</v>
      </c>
      <c r="J38" s="1171">
        <f t="shared" si="11"/>
        <v>0</v>
      </c>
      <c r="K38" s="1082">
        <f t="shared" si="11"/>
        <v>0</v>
      </c>
      <c r="L38" s="1143">
        <f t="shared" si="11"/>
        <v>0</v>
      </c>
      <c r="M38" s="1143">
        <f t="shared" si="11"/>
        <v>0</v>
      </c>
      <c r="N38" s="1170">
        <f t="shared" si="11"/>
        <v>0</v>
      </c>
      <c r="O38" s="1150">
        <f t="shared" si="11"/>
        <v>0</v>
      </c>
      <c r="P38" s="1171">
        <f t="shared" si="11"/>
        <v>0</v>
      </c>
    </row>
    <row r="39" ht="27">
      <c r="A39" s="1061" t="s">
        <v>66</v>
      </c>
      <c r="B39" s="1127">
        <f t="shared" ref="B39:P39" si="12">B32+B38</f>
        <v>0</v>
      </c>
      <c r="C39" s="1128">
        <f t="shared" si="12"/>
        <v>4</v>
      </c>
      <c r="D39" s="1117">
        <f t="shared" si="12"/>
        <v>4</v>
      </c>
      <c r="E39" s="1083">
        <f t="shared" si="12"/>
        <v>0</v>
      </c>
      <c r="F39" s="1144">
        <f t="shared" si="12"/>
        <v>0</v>
      </c>
      <c r="G39" s="1144">
        <f t="shared" si="12"/>
        <v>0</v>
      </c>
      <c r="H39" s="1127">
        <f t="shared" si="12"/>
        <v>1</v>
      </c>
      <c r="I39" s="1128">
        <f t="shared" si="12"/>
        <v>0</v>
      </c>
      <c r="J39" s="1167">
        <f t="shared" si="12"/>
        <v>1</v>
      </c>
      <c r="K39" s="1083">
        <f t="shared" si="12"/>
        <v>0</v>
      </c>
      <c r="L39" s="1144">
        <f t="shared" si="12"/>
        <v>0</v>
      </c>
      <c r="M39" s="1144">
        <f t="shared" si="12"/>
        <v>0</v>
      </c>
      <c r="N39" s="1127">
        <f t="shared" si="12"/>
        <v>1</v>
      </c>
      <c r="O39" s="1128">
        <f t="shared" si="12"/>
        <v>4</v>
      </c>
      <c r="P39" s="1167">
        <f t="shared" si="12"/>
        <v>5</v>
      </c>
    </row>
    <row r="40">
      <c r="A40" s="558"/>
    </row>
  </sheetData>
  <mergeCells count="12">
    <mergeCell ref="H4:J4"/>
    <mergeCell ref="K4:M4"/>
    <mergeCell ref="A1:P1"/>
    <mergeCell ref="A2:P2"/>
    <mergeCell ref="A3:A5"/>
    <mergeCell ref="B3:D3"/>
    <mergeCell ref="E3:G3"/>
    <mergeCell ref="H3:J3"/>
    <mergeCell ref="K3:M3"/>
    <mergeCell ref="N3:P4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0">
    <tabColor indexed="5"/>
  </sheetPr>
  <sheetViews>
    <sheetView zoomScale="50" zoomScaleNormal="50" workbookViewId="0">
      <selection activeCell="H26" sqref="H26"/>
    </sheetView>
  </sheetViews>
  <sheetFormatPr defaultRowHeight="25.5"/>
  <cols>
    <col customWidth="1" min="1" max="1" style="109" width="90.28515625"/>
    <col customWidth="1" min="2" max="2" style="109" width="17"/>
    <col customWidth="1" min="3" max="3" style="109" width="16.7109375"/>
    <col customWidth="1" min="4" max="4" style="109" width="17"/>
    <col customWidth="1" min="5" max="5" style="109" width="16.7109375"/>
    <col customWidth="1" min="6" max="6" style="109" width="17"/>
    <col customWidth="1" min="7" max="7" style="109" width="16.7109375"/>
    <col customWidth="1" min="8" max="8" style="109" width="17"/>
    <col customWidth="1" min="9" max="12" style="109" width="16.7109375"/>
    <col customWidth="1" min="13" max="13" style="109" width="18"/>
    <col customWidth="1" min="14" max="15" style="109" width="10.7109375"/>
    <col customWidth="1" min="16" max="16" style="109" width="9.140625"/>
    <col customWidth="1" min="17" max="17" style="109" width="12.85546875"/>
    <col customWidth="1" min="18" max="18" style="109" width="23.42578125"/>
    <col customWidth="1" min="19" max="20" style="109" width="9.140625"/>
    <col bestFit="1" customWidth="1" min="21" max="21" style="109" width="10.5703125"/>
    <col customWidth="1" min="22" max="22" style="109" width="11.28515625"/>
    <col min="23" max="256" style="109" width="9.140625"/>
    <col customWidth="1" min="257" max="257" style="109" width="95.140625"/>
    <col customWidth="1" min="258" max="258" style="109" width="17"/>
    <col customWidth="1" min="259" max="259" style="109" width="16.7109375"/>
    <col customWidth="1" min="260" max="260" style="109" width="17"/>
    <col customWidth="1" min="261" max="261" style="109" width="16.7109375"/>
    <col customWidth="1" min="262" max="262" style="109" width="17"/>
    <col customWidth="1" min="263" max="263" style="109" width="16.7109375"/>
    <col customWidth="1" min="264" max="264" style="109" width="17"/>
    <col customWidth="1" min="265" max="268" style="109" width="16.7109375"/>
    <col customWidth="1" min="269" max="269" style="109" width="18"/>
    <col customWidth="1" min="270" max="271" style="109" width="10.7109375"/>
    <col customWidth="1" min="272" max="272" style="109" width="9.140625"/>
    <col customWidth="1" min="273" max="273" style="109" width="12.85546875"/>
    <col customWidth="1" min="274" max="274" style="109" width="23.42578125"/>
    <col customWidth="1" min="275" max="276" style="109" width="9.140625"/>
    <col bestFit="1" customWidth="1" min="277" max="277" style="109" width="10.5703125"/>
    <col customWidth="1" min="278" max="278" style="109" width="11.28515625"/>
    <col min="279" max="512" style="109" width="9.140625"/>
    <col customWidth="1" min="513" max="513" style="109" width="95.140625"/>
    <col customWidth="1" min="514" max="514" style="109" width="17"/>
    <col customWidth="1" min="515" max="515" style="109" width="16.7109375"/>
    <col customWidth="1" min="516" max="516" style="109" width="17"/>
    <col customWidth="1" min="517" max="517" style="109" width="16.7109375"/>
    <col customWidth="1" min="518" max="518" style="109" width="17"/>
    <col customWidth="1" min="519" max="519" style="109" width="16.7109375"/>
    <col customWidth="1" min="520" max="520" style="109" width="17"/>
    <col customWidth="1" min="521" max="524" style="109" width="16.7109375"/>
    <col customWidth="1" min="525" max="525" style="109" width="18"/>
    <col customWidth="1" min="526" max="527" style="109" width="10.7109375"/>
    <col customWidth="1" min="528" max="528" style="109" width="9.140625"/>
    <col customWidth="1" min="529" max="529" style="109" width="12.85546875"/>
    <col customWidth="1" min="530" max="530" style="109" width="23.42578125"/>
    <col customWidth="1" min="531" max="532" style="109" width="9.140625"/>
    <col bestFit="1" customWidth="1" min="533" max="533" style="109" width="10.5703125"/>
    <col customWidth="1" min="534" max="534" style="109" width="11.28515625"/>
    <col min="535" max="768" style="109" width="9.140625"/>
    <col customWidth="1" min="769" max="769" style="109" width="95.140625"/>
    <col customWidth="1" min="770" max="770" style="109" width="17"/>
    <col customWidth="1" min="771" max="771" style="109" width="16.7109375"/>
    <col customWidth="1" min="772" max="772" style="109" width="17"/>
    <col customWidth="1" min="773" max="773" style="109" width="16.7109375"/>
    <col customWidth="1" min="774" max="774" style="109" width="17"/>
    <col customWidth="1" min="775" max="775" style="109" width="16.7109375"/>
    <col customWidth="1" min="776" max="776" style="109" width="17"/>
    <col customWidth="1" min="777" max="780" style="109" width="16.7109375"/>
    <col customWidth="1" min="781" max="781" style="109" width="18"/>
    <col customWidth="1" min="782" max="783" style="109" width="10.7109375"/>
    <col customWidth="1" min="784" max="784" style="109" width="9.140625"/>
    <col customWidth="1" min="785" max="785" style="109" width="12.85546875"/>
    <col customWidth="1" min="786" max="786" style="109" width="23.42578125"/>
    <col customWidth="1" min="787" max="788" style="109" width="9.140625"/>
    <col bestFit="1" customWidth="1" min="789" max="789" style="109" width="10.5703125"/>
    <col customWidth="1" min="790" max="790" style="109" width="11.28515625"/>
    <col min="791" max="1024" style="109" width="9.140625"/>
    <col customWidth="1" min="1025" max="1025" style="109" width="95.140625"/>
    <col customWidth="1" min="1026" max="1026" style="109" width="17"/>
    <col customWidth="1" min="1027" max="1027" style="109" width="16.7109375"/>
    <col customWidth="1" min="1028" max="1028" style="109" width="17"/>
    <col customWidth="1" min="1029" max="1029" style="109" width="16.7109375"/>
    <col customWidth="1" min="1030" max="1030" style="109" width="17"/>
    <col customWidth="1" min="1031" max="1031" style="109" width="16.7109375"/>
    <col customWidth="1" min="1032" max="1032" style="109" width="17"/>
    <col customWidth="1" min="1033" max="1036" style="109" width="16.7109375"/>
    <col customWidth="1" min="1037" max="1037" style="109" width="18"/>
    <col customWidth="1" min="1038" max="1039" style="109" width="10.7109375"/>
    <col customWidth="1" min="1040" max="1040" style="109" width="9.140625"/>
    <col customWidth="1" min="1041" max="1041" style="109" width="12.85546875"/>
    <col customWidth="1" min="1042" max="1042" style="109" width="23.42578125"/>
    <col customWidth="1" min="1043" max="1044" style="109" width="9.140625"/>
    <col bestFit="1" customWidth="1" min="1045" max="1045" style="109" width="10.5703125"/>
    <col customWidth="1" min="1046" max="1046" style="109" width="11.28515625"/>
    <col min="1047" max="1280" style="109" width="9.140625"/>
    <col customWidth="1" min="1281" max="1281" style="109" width="95.140625"/>
    <col customWidth="1" min="1282" max="1282" style="109" width="17"/>
    <col customWidth="1" min="1283" max="1283" style="109" width="16.7109375"/>
    <col customWidth="1" min="1284" max="1284" style="109" width="17"/>
    <col customWidth="1" min="1285" max="1285" style="109" width="16.7109375"/>
    <col customWidth="1" min="1286" max="1286" style="109" width="17"/>
    <col customWidth="1" min="1287" max="1287" style="109" width="16.7109375"/>
    <col customWidth="1" min="1288" max="1288" style="109" width="17"/>
    <col customWidth="1" min="1289" max="1292" style="109" width="16.7109375"/>
    <col customWidth="1" min="1293" max="1293" style="109" width="18"/>
    <col customWidth="1" min="1294" max="1295" style="109" width="10.7109375"/>
    <col customWidth="1" min="1296" max="1296" style="109" width="9.140625"/>
    <col customWidth="1" min="1297" max="1297" style="109" width="12.85546875"/>
    <col customWidth="1" min="1298" max="1298" style="109" width="23.42578125"/>
    <col customWidth="1" min="1299" max="1300" style="109" width="9.140625"/>
    <col bestFit="1" customWidth="1" min="1301" max="1301" style="109" width="10.5703125"/>
    <col customWidth="1" min="1302" max="1302" style="109" width="11.28515625"/>
    <col min="1303" max="1536" style="109" width="9.140625"/>
    <col customWidth="1" min="1537" max="1537" style="109" width="95.140625"/>
    <col customWidth="1" min="1538" max="1538" style="109" width="17"/>
    <col customWidth="1" min="1539" max="1539" style="109" width="16.7109375"/>
    <col customWidth="1" min="1540" max="1540" style="109" width="17"/>
    <col customWidth="1" min="1541" max="1541" style="109" width="16.7109375"/>
    <col customWidth="1" min="1542" max="1542" style="109" width="17"/>
    <col customWidth="1" min="1543" max="1543" style="109" width="16.7109375"/>
    <col customWidth="1" min="1544" max="1544" style="109" width="17"/>
    <col customWidth="1" min="1545" max="1548" style="109" width="16.7109375"/>
    <col customWidth="1" min="1549" max="1549" style="109" width="18"/>
    <col customWidth="1" min="1550" max="1551" style="109" width="10.7109375"/>
    <col customWidth="1" min="1552" max="1552" style="109" width="9.140625"/>
    <col customWidth="1" min="1553" max="1553" style="109" width="12.85546875"/>
    <col customWidth="1" min="1554" max="1554" style="109" width="23.42578125"/>
    <col customWidth="1" min="1555" max="1556" style="109" width="9.140625"/>
    <col bestFit="1" customWidth="1" min="1557" max="1557" style="109" width="10.5703125"/>
    <col customWidth="1" min="1558" max="1558" style="109" width="11.28515625"/>
    <col min="1559" max="1792" style="109" width="9.140625"/>
    <col customWidth="1" min="1793" max="1793" style="109" width="95.140625"/>
    <col customWidth="1" min="1794" max="1794" style="109" width="17"/>
    <col customWidth="1" min="1795" max="1795" style="109" width="16.7109375"/>
    <col customWidth="1" min="1796" max="1796" style="109" width="17"/>
    <col customWidth="1" min="1797" max="1797" style="109" width="16.7109375"/>
    <col customWidth="1" min="1798" max="1798" style="109" width="17"/>
    <col customWidth="1" min="1799" max="1799" style="109" width="16.7109375"/>
    <col customWidth="1" min="1800" max="1800" style="109" width="17"/>
    <col customWidth="1" min="1801" max="1804" style="109" width="16.7109375"/>
    <col customWidth="1" min="1805" max="1805" style="109" width="18"/>
    <col customWidth="1" min="1806" max="1807" style="109" width="10.7109375"/>
    <col customWidth="1" min="1808" max="1808" style="109" width="9.140625"/>
    <col customWidth="1" min="1809" max="1809" style="109" width="12.85546875"/>
    <col customWidth="1" min="1810" max="1810" style="109" width="23.42578125"/>
    <col customWidth="1" min="1811" max="1812" style="109" width="9.140625"/>
    <col bestFit="1" customWidth="1" min="1813" max="1813" style="109" width="10.5703125"/>
    <col customWidth="1" min="1814" max="1814" style="109" width="11.28515625"/>
    <col min="1815" max="2048" style="109" width="9.140625"/>
    <col customWidth="1" min="2049" max="2049" style="109" width="95.140625"/>
    <col customWidth="1" min="2050" max="2050" style="109" width="17"/>
    <col customWidth="1" min="2051" max="2051" style="109" width="16.7109375"/>
    <col customWidth="1" min="2052" max="2052" style="109" width="17"/>
    <col customWidth="1" min="2053" max="2053" style="109" width="16.7109375"/>
    <col customWidth="1" min="2054" max="2054" style="109" width="17"/>
    <col customWidth="1" min="2055" max="2055" style="109" width="16.7109375"/>
    <col customWidth="1" min="2056" max="2056" style="109" width="17"/>
    <col customWidth="1" min="2057" max="2060" style="109" width="16.7109375"/>
    <col customWidth="1" min="2061" max="2061" style="109" width="18"/>
    <col customWidth="1" min="2062" max="2063" style="109" width="10.7109375"/>
    <col customWidth="1" min="2064" max="2064" style="109" width="9.140625"/>
    <col customWidth="1" min="2065" max="2065" style="109" width="12.85546875"/>
    <col customWidth="1" min="2066" max="2066" style="109" width="23.42578125"/>
    <col customWidth="1" min="2067" max="2068" style="109" width="9.140625"/>
    <col bestFit="1" customWidth="1" min="2069" max="2069" style="109" width="10.5703125"/>
    <col customWidth="1" min="2070" max="2070" style="109" width="11.28515625"/>
    <col min="2071" max="2304" style="109" width="9.140625"/>
    <col customWidth="1" min="2305" max="2305" style="109" width="95.140625"/>
    <col customWidth="1" min="2306" max="2306" style="109" width="17"/>
    <col customWidth="1" min="2307" max="2307" style="109" width="16.7109375"/>
    <col customWidth="1" min="2308" max="2308" style="109" width="17"/>
    <col customWidth="1" min="2309" max="2309" style="109" width="16.7109375"/>
    <col customWidth="1" min="2310" max="2310" style="109" width="17"/>
    <col customWidth="1" min="2311" max="2311" style="109" width="16.7109375"/>
    <col customWidth="1" min="2312" max="2312" style="109" width="17"/>
    <col customWidth="1" min="2313" max="2316" style="109" width="16.7109375"/>
    <col customWidth="1" min="2317" max="2317" style="109" width="18"/>
    <col customWidth="1" min="2318" max="2319" style="109" width="10.7109375"/>
    <col customWidth="1" min="2320" max="2320" style="109" width="9.140625"/>
    <col customWidth="1" min="2321" max="2321" style="109" width="12.85546875"/>
    <col customWidth="1" min="2322" max="2322" style="109" width="23.42578125"/>
    <col customWidth="1" min="2323" max="2324" style="109" width="9.140625"/>
    <col bestFit="1" customWidth="1" min="2325" max="2325" style="109" width="10.5703125"/>
    <col customWidth="1" min="2326" max="2326" style="109" width="11.28515625"/>
    <col min="2327" max="2560" style="109" width="9.140625"/>
    <col customWidth="1" min="2561" max="2561" style="109" width="95.140625"/>
    <col customWidth="1" min="2562" max="2562" style="109" width="17"/>
    <col customWidth="1" min="2563" max="2563" style="109" width="16.7109375"/>
    <col customWidth="1" min="2564" max="2564" style="109" width="17"/>
    <col customWidth="1" min="2565" max="2565" style="109" width="16.7109375"/>
    <col customWidth="1" min="2566" max="2566" style="109" width="17"/>
    <col customWidth="1" min="2567" max="2567" style="109" width="16.7109375"/>
    <col customWidth="1" min="2568" max="2568" style="109" width="17"/>
    <col customWidth="1" min="2569" max="2572" style="109" width="16.7109375"/>
    <col customWidth="1" min="2573" max="2573" style="109" width="18"/>
    <col customWidth="1" min="2574" max="2575" style="109" width="10.7109375"/>
    <col customWidth="1" min="2576" max="2576" style="109" width="9.140625"/>
    <col customWidth="1" min="2577" max="2577" style="109" width="12.85546875"/>
    <col customWidth="1" min="2578" max="2578" style="109" width="23.42578125"/>
    <col customWidth="1" min="2579" max="2580" style="109" width="9.140625"/>
    <col bestFit="1" customWidth="1" min="2581" max="2581" style="109" width="10.5703125"/>
    <col customWidth="1" min="2582" max="2582" style="109" width="11.28515625"/>
    <col min="2583" max="2816" style="109" width="9.140625"/>
    <col customWidth="1" min="2817" max="2817" style="109" width="95.140625"/>
    <col customWidth="1" min="2818" max="2818" style="109" width="17"/>
    <col customWidth="1" min="2819" max="2819" style="109" width="16.7109375"/>
    <col customWidth="1" min="2820" max="2820" style="109" width="17"/>
    <col customWidth="1" min="2821" max="2821" style="109" width="16.7109375"/>
    <col customWidth="1" min="2822" max="2822" style="109" width="17"/>
    <col customWidth="1" min="2823" max="2823" style="109" width="16.7109375"/>
    <col customWidth="1" min="2824" max="2824" style="109" width="17"/>
    <col customWidth="1" min="2825" max="2828" style="109" width="16.7109375"/>
    <col customWidth="1" min="2829" max="2829" style="109" width="18"/>
    <col customWidth="1" min="2830" max="2831" style="109" width="10.7109375"/>
    <col customWidth="1" min="2832" max="2832" style="109" width="9.140625"/>
    <col customWidth="1" min="2833" max="2833" style="109" width="12.85546875"/>
    <col customWidth="1" min="2834" max="2834" style="109" width="23.42578125"/>
    <col customWidth="1" min="2835" max="2836" style="109" width="9.140625"/>
    <col bestFit="1" customWidth="1" min="2837" max="2837" style="109" width="10.5703125"/>
    <col customWidth="1" min="2838" max="2838" style="109" width="11.28515625"/>
    <col min="2839" max="3072" style="109" width="9.140625"/>
    <col customWidth="1" min="3073" max="3073" style="109" width="95.140625"/>
    <col customWidth="1" min="3074" max="3074" style="109" width="17"/>
    <col customWidth="1" min="3075" max="3075" style="109" width="16.7109375"/>
    <col customWidth="1" min="3076" max="3076" style="109" width="17"/>
    <col customWidth="1" min="3077" max="3077" style="109" width="16.7109375"/>
    <col customWidth="1" min="3078" max="3078" style="109" width="17"/>
    <col customWidth="1" min="3079" max="3079" style="109" width="16.7109375"/>
    <col customWidth="1" min="3080" max="3080" style="109" width="17"/>
    <col customWidth="1" min="3081" max="3084" style="109" width="16.7109375"/>
    <col customWidth="1" min="3085" max="3085" style="109" width="18"/>
    <col customWidth="1" min="3086" max="3087" style="109" width="10.7109375"/>
    <col customWidth="1" min="3088" max="3088" style="109" width="9.140625"/>
    <col customWidth="1" min="3089" max="3089" style="109" width="12.85546875"/>
    <col customWidth="1" min="3090" max="3090" style="109" width="23.42578125"/>
    <col customWidth="1" min="3091" max="3092" style="109" width="9.140625"/>
    <col bestFit="1" customWidth="1" min="3093" max="3093" style="109" width="10.5703125"/>
    <col customWidth="1" min="3094" max="3094" style="109" width="11.28515625"/>
    <col min="3095" max="3328" style="109" width="9.140625"/>
    <col customWidth="1" min="3329" max="3329" style="109" width="95.140625"/>
    <col customWidth="1" min="3330" max="3330" style="109" width="17"/>
    <col customWidth="1" min="3331" max="3331" style="109" width="16.7109375"/>
    <col customWidth="1" min="3332" max="3332" style="109" width="17"/>
    <col customWidth="1" min="3333" max="3333" style="109" width="16.7109375"/>
    <col customWidth="1" min="3334" max="3334" style="109" width="17"/>
    <col customWidth="1" min="3335" max="3335" style="109" width="16.7109375"/>
    <col customWidth="1" min="3336" max="3336" style="109" width="17"/>
    <col customWidth="1" min="3337" max="3340" style="109" width="16.7109375"/>
    <col customWidth="1" min="3341" max="3341" style="109" width="18"/>
    <col customWidth="1" min="3342" max="3343" style="109" width="10.7109375"/>
    <col customWidth="1" min="3344" max="3344" style="109" width="9.140625"/>
    <col customWidth="1" min="3345" max="3345" style="109" width="12.85546875"/>
    <col customWidth="1" min="3346" max="3346" style="109" width="23.42578125"/>
    <col customWidth="1" min="3347" max="3348" style="109" width="9.140625"/>
    <col bestFit="1" customWidth="1" min="3349" max="3349" style="109" width="10.5703125"/>
    <col customWidth="1" min="3350" max="3350" style="109" width="11.28515625"/>
    <col min="3351" max="3584" style="109" width="9.140625"/>
    <col customWidth="1" min="3585" max="3585" style="109" width="95.140625"/>
    <col customWidth="1" min="3586" max="3586" style="109" width="17"/>
    <col customWidth="1" min="3587" max="3587" style="109" width="16.7109375"/>
    <col customWidth="1" min="3588" max="3588" style="109" width="17"/>
    <col customWidth="1" min="3589" max="3589" style="109" width="16.7109375"/>
    <col customWidth="1" min="3590" max="3590" style="109" width="17"/>
    <col customWidth="1" min="3591" max="3591" style="109" width="16.7109375"/>
    <col customWidth="1" min="3592" max="3592" style="109" width="17"/>
    <col customWidth="1" min="3593" max="3596" style="109" width="16.7109375"/>
    <col customWidth="1" min="3597" max="3597" style="109" width="18"/>
    <col customWidth="1" min="3598" max="3599" style="109" width="10.7109375"/>
    <col customWidth="1" min="3600" max="3600" style="109" width="9.140625"/>
    <col customWidth="1" min="3601" max="3601" style="109" width="12.85546875"/>
    <col customWidth="1" min="3602" max="3602" style="109" width="23.42578125"/>
    <col customWidth="1" min="3603" max="3604" style="109" width="9.140625"/>
    <col bestFit="1" customWidth="1" min="3605" max="3605" style="109" width="10.5703125"/>
    <col customWidth="1" min="3606" max="3606" style="109" width="11.28515625"/>
    <col min="3607" max="3840" style="109" width="9.140625"/>
    <col customWidth="1" min="3841" max="3841" style="109" width="95.140625"/>
    <col customWidth="1" min="3842" max="3842" style="109" width="17"/>
    <col customWidth="1" min="3843" max="3843" style="109" width="16.7109375"/>
    <col customWidth="1" min="3844" max="3844" style="109" width="17"/>
    <col customWidth="1" min="3845" max="3845" style="109" width="16.7109375"/>
    <col customWidth="1" min="3846" max="3846" style="109" width="17"/>
    <col customWidth="1" min="3847" max="3847" style="109" width="16.7109375"/>
    <col customWidth="1" min="3848" max="3848" style="109" width="17"/>
    <col customWidth="1" min="3849" max="3852" style="109" width="16.7109375"/>
    <col customWidth="1" min="3853" max="3853" style="109" width="18"/>
    <col customWidth="1" min="3854" max="3855" style="109" width="10.7109375"/>
    <col customWidth="1" min="3856" max="3856" style="109" width="9.140625"/>
    <col customWidth="1" min="3857" max="3857" style="109" width="12.85546875"/>
    <col customWidth="1" min="3858" max="3858" style="109" width="23.42578125"/>
    <col customWidth="1" min="3859" max="3860" style="109" width="9.140625"/>
    <col bestFit="1" customWidth="1" min="3861" max="3861" style="109" width="10.5703125"/>
    <col customWidth="1" min="3862" max="3862" style="109" width="11.28515625"/>
    <col min="3863" max="4096" style="109" width="9.140625"/>
    <col customWidth="1" min="4097" max="4097" style="109" width="95.140625"/>
    <col customWidth="1" min="4098" max="4098" style="109" width="17"/>
    <col customWidth="1" min="4099" max="4099" style="109" width="16.7109375"/>
    <col customWidth="1" min="4100" max="4100" style="109" width="17"/>
    <col customWidth="1" min="4101" max="4101" style="109" width="16.7109375"/>
    <col customWidth="1" min="4102" max="4102" style="109" width="17"/>
    <col customWidth="1" min="4103" max="4103" style="109" width="16.7109375"/>
    <col customWidth="1" min="4104" max="4104" style="109" width="17"/>
    <col customWidth="1" min="4105" max="4108" style="109" width="16.7109375"/>
    <col customWidth="1" min="4109" max="4109" style="109" width="18"/>
    <col customWidth="1" min="4110" max="4111" style="109" width="10.7109375"/>
    <col customWidth="1" min="4112" max="4112" style="109" width="9.140625"/>
    <col customWidth="1" min="4113" max="4113" style="109" width="12.85546875"/>
    <col customWidth="1" min="4114" max="4114" style="109" width="23.42578125"/>
    <col customWidth="1" min="4115" max="4116" style="109" width="9.140625"/>
    <col bestFit="1" customWidth="1" min="4117" max="4117" style="109" width="10.5703125"/>
    <col customWidth="1" min="4118" max="4118" style="109" width="11.28515625"/>
    <col min="4119" max="4352" style="109" width="9.140625"/>
    <col customWidth="1" min="4353" max="4353" style="109" width="95.140625"/>
    <col customWidth="1" min="4354" max="4354" style="109" width="17"/>
    <col customWidth="1" min="4355" max="4355" style="109" width="16.7109375"/>
    <col customWidth="1" min="4356" max="4356" style="109" width="17"/>
    <col customWidth="1" min="4357" max="4357" style="109" width="16.7109375"/>
    <col customWidth="1" min="4358" max="4358" style="109" width="17"/>
    <col customWidth="1" min="4359" max="4359" style="109" width="16.7109375"/>
    <col customWidth="1" min="4360" max="4360" style="109" width="17"/>
    <col customWidth="1" min="4361" max="4364" style="109" width="16.7109375"/>
    <col customWidth="1" min="4365" max="4365" style="109" width="18"/>
    <col customWidth="1" min="4366" max="4367" style="109" width="10.7109375"/>
    <col customWidth="1" min="4368" max="4368" style="109" width="9.140625"/>
    <col customWidth="1" min="4369" max="4369" style="109" width="12.85546875"/>
    <col customWidth="1" min="4370" max="4370" style="109" width="23.42578125"/>
    <col customWidth="1" min="4371" max="4372" style="109" width="9.140625"/>
    <col bestFit="1" customWidth="1" min="4373" max="4373" style="109" width="10.5703125"/>
    <col customWidth="1" min="4374" max="4374" style="109" width="11.28515625"/>
    <col min="4375" max="4608" style="109" width="9.140625"/>
    <col customWidth="1" min="4609" max="4609" style="109" width="95.140625"/>
    <col customWidth="1" min="4610" max="4610" style="109" width="17"/>
    <col customWidth="1" min="4611" max="4611" style="109" width="16.7109375"/>
    <col customWidth="1" min="4612" max="4612" style="109" width="17"/>
    <col customWidth="1" min="4613" max="4613" style="109" width="16.7109375"/>
    <col customWidth="1" min="4614" max="4614" style="109" width="17"/>
    <col customWidth="1" min="4615" max="4615" style="109" width="16.7109375"/>
    <col customWidth="1" min="4616" max="4616" style="109" width="17"/>
    <col customWidth="1" min="4617" max="4620" style="109" width="16.7109375"/>
    <col customWidth="1" min="4621" max="4621" style="109" width="18"/>
    <col customWidth="1" min="4622" max="4623" style="109" width="10.7109375"/>
    <col customWidth="1" min="4624" max="4624" style="109" width="9.140625"/>
    <col customWidth="1" min="4625" max="4625" style="109" width="12.85546875"/>
    <col customWidth="1" min="4626" max="4626" style="109" width="23.42578125"/>
    <col customWidth="1" min="4627" max="4628" style="109" width="9.140625"/>
    <col bestFit="1" customWidth="1" min="4629" max="4629" style="109" width="10.5703125"/>
    <col customWidth="1" min="4630" max="4630" style="109" width="11.28515625"/>
    <col min="4631" max="4864" style="109" width="9.140625"/>
    <col customWidth="1" min="4865" max="4865" style="109" width="95.140625"/>
    <col customWidth="1" min="4866" max="4866" style="109" width="17"/>
    <col customWidth="1" min="4867" max="4867" style="109" width="16.7109375"/>
    <col customWidth="1" min="4868" max="4868" style="109" width="17"/>
    <col customWidth="1" min="4869" max="4869" style="109" width="16.7109375"/>
    <col customWidth="1" min="4870" max="4870" style="109" width="17"/>
    <col customWidth="1" min="4871" max="4871" style="109" width="16.7109375"/>
    <col customWidth="1" min="4872" max="4872" style="109" width="17"/>
    <col customWidth="1" min="4873" max="4876" style="109" width="16.7109375"/>
    <col customWidth="1" min="4877" max="4877" style="109" width="18"/>
    <col customWidth="1" min="4878" max="4879" style="109" width="10.7109375"/>
    <col customWidth="1" min="4880" max="4880" style="109" width="9.140625"/>
    <col customWidth="1" min="4881" max="4881" style="109" width="12.85546875"/>
    <col customWidth="1" min="4882" max="4882" style="109" width="23.42578125"/>
    <col customWidth="1" min="4883" max="4884" style="109" width="9.140625"/>
    <col bestFit="1" customWidth="1" min="4885" max="4885" style="109" width="10.5703125"/>
    <col customWidth="1" min="4886" max="4886" style="109" width="11.28515625"/>
    <col min="4887" max="5120" style="109" width="9.140625"/>
    <col customWidth="1" min="5121" max="5121" style="109" width="95.140625"/>
    <col customWidth="1" min="5122" max="5122" style="109" width="17"/>
    <col customWidth="1" min="5123" max="5123" style="109" width="16.7109375"/>
    <col customWidth="1" min="5124" max="5124" style="109" width="17"/>
    <col customWidth="1" min="5125" max="5125" style="109" width="16.7109375"/>
    <col customWidth="1" min="5126" max="5126" style="109" width="17"/>
    <col customWidth="1" min="5127" max="5127" style="109" width="16.7109375"/>
    <col customWidth="1" min="5128" max="5128" style="109" width="17"/>
    <col customWidth="1" min="5129" max="5132" style="109" width="16.7109375"/>
    <col customWidth="1" min="5133" max="5133" style="109" width="18"/>
    <col customWidth="1" min="5134" max="5135" style="109" width="10.7109375"/>
    <col customWidth="1" min="5136" max="5136" style="109" width="9.140625"/>
    <col customWidth="1" min="5137" max="5137" style="109" width="12.85546875"/>
    <col customWidth="1" min="5138" max="5138" style="109" width="23.42578125"/>
    <col customWidth="1" min="5139" max="5140" style="109" width="9.140625"/>
    <col bestFit="1" customWidth="1" min="5141" max="5141" style="109" width="10.5703125"/>
    <col customWidth="1" min="5142" max="5142" style="109" width="11.28515625"/>
    <col min="5143" max="5376" style="109" width="9.140625"/>
    <col customWidth="1" min="5377" max="5377" style="109" width="95.140625"/>
    <col customWidth="1" min="5378" max="5378" style="109" width="17"/>
    <col customWidth="1" min="5379" max="5379" style="109" width="16.7109375"/>
    <col customWidth="1" min="5380" max="5380" style="109" width="17"/>
    <col customWidth="1" min="5381" max="5381" style="109" width="16.7109375"/>
    <col customWidth="1" min="5382" max="5382" style="109" width="17"/>
    <col customWidth="1" min="5383" max="5383" style="109" width="16.7109375"/>
    <col customWidth="1" min="5384" max="5384" style="109" width="17"/>
    <col customWidth="1" min="5385" max="5388" style="109" width="16.7109375"/>
    <col customWidth="1" min="5389" max="5389" style="109" width="18"/>
    <col customWidth="1" min="5390" max="5391" style="109" width="10.7109375"/>
    <col customWidth="1" min="5392" max="5392" style="109" width="9.140625"/>
    <col customWidth="1" min="5393" max="5393" style="109" width="12.85546875"/>
    <col customWidth="1" min="5394" max="5394" style="109" width="23.42578125"/>
    <col customWidth="1" min="5395" max="5396" style="109" width="9.140625"/>
    <col bestFit="1" customWidth="1" min="5397" max="5397" style="109" width="10.5703125"/>
    <col customWidth="1" min="5398" max="5398" style="109" width="11.28515625"/>
    <col min="5399" max="5632" style="109" width="9.140625"/>
    <col customWidth="1" min="5633" max="5633" style="109" width="95.140625"/>
    <col customWidth="1" min="5634" max="5634" style="109" width="17"/>
    <col customWidth="1" min="5635" max="5635" style="109" width="16.7109375"/>
    <col customWidth="1" min="5636" max="5636" style="109" width="17"/>
    <col customWidth="1" min="5637" max="5637" style="109" width="16.7109375"/>
    <col customWidth="1" min="5638" max="5638" style="109" width="17"/>
    <col customWidth="1" min="5639" max="5639" style="109" width="16.7109375"/>
    <col customWidth="1" min="5640" max="5640" style="109" width="17"/>
    <col customWidth="1" min="5641" max="5644" style="109" width="16.7109375"/>
    <col customWidth="1" min="5645" max="5645" style="109" width="18"/>
    <col customWidth="1" min="5646" max="5647" style="109" width="10.7109375"/>
    <col customWidth="1" min="5648" max="5648" style="109" width="9.140625"/>
    <col customWidth="1" min="5649" max="5649" style="109" width="12.85546875"/>
    <col customWidth="1" min="5650" max="5650" style="109" width="23.42578125"/>
    <col customWidth="1" min="5651" max="5652" style="109" width="9.140625"/>
    <col bestFit="1" customWidth="1" min="5653" max="5653" style="109" width="10.5703125"/>
    <col customWidth="1" min="5654" max="5654" style="109" width="11.28515625"/>
    <col min="5655" max="5888" style="109" width="9.140625"/>
    <col customWidth="1" min="5889" max="5889" style="109" width="95.140625"/>
    <col customWidth="1" min="5890" max="5890" style="109" width="17"/>
    <col customWidth="1" min="5891" max="5891" style="109" width="16.7109375"/>
    <col customWidth="1" min="5892" max="5892" style="109" width="17"/>
    <col customWidth="1" min="5893" max="5893" style="109" width="16.7109375"/>
    <col customWidth="1" min="5894" max="5894" style="109" width="17"/>
    <col customWidth="1" min="5895" max="5895" style="109" width="16.7109375"/>
    <col customWidth="1" min="5896" max="5896" style="109" width="17"/>
    <col customWidth="1" min="5897" max="5900" style="109" width="16.7109375"/>
    <col customWidth="1" min="5901" max="5901" style="109" width="18"/>
    <col customWidth="1" min="5902" max="5903" style="109" width="10.7109375"/>
    <col customWidth="1" min="5904" max="5904" style="109" width="9.140625"/>
    <col customWidth="1" min="5905" max="5905" style="109" width="12.85546875"/>
    <col customWidth="1" min="5906" max="5906" style="109" width="23.42578125"/>
    <col customWidth="1" min="5907" max="5908" style="109" width="9.140625"/>
    <col bestFit="1" customWidth="1" min="5909" max="5909" style="109" width="10.5703125"/>
    <col customWidth="1" min="5910" max="5910" style="109" width="11.28515625"/>
    <col min="5911" max="6144" style="109" width="9.140625"/>
    <col customWidth="1" min="6145" max="6145" style="109" width="95.140625"/>
    <col customWidth="1" min="6146" max="6146" style="109" width="17"/>
    <col customWidth="1" min="6147" max="6147" style="109" width="16.7109375"/>
    <col customWidth="1" min="6148" max="6148" style="109" width="17"/>
    <col customWidth="1" min="6149" max="6149" style="109" width="16.7109375"/>
    <col customWidth="1" min="6150" max="6150" style="109" width="17"/>
    <col customWidth="1" min="6151" max="6151" style="109" width="16.7109375"/>
    <col customWidth="1" min="6152" max="6152" style="109" width="17"/>
    <col customWidth="1" min="6153" max="6156" style="109" width="16.7109375"/>
    <col customWidth="1" min="6157" max="6157" style="109" width="18"/>
    <col customWidth="1" min="6158" max="6159" style="109" width="10.7109375"/>
    <col customWidth="1" min="6160" max="6160" style="109" width="9.140625"/>
    <col customWidth="1" min="6161" max="6161" style="109" width="12.85546875"/>
    <col customWidth="1" min="6162" max="6162" style="109" width="23.42578125"/>
    <col customWidth="1" min="6163" max="6164" style="109" width="9.140625"/>
    <col bestFit="1" customWidth="1" min="6165" max="6165" style="109" width="10.5703125"/>
    <col customWidth="1" min="6166" max="6166" style="109" width="11.28515625"/>
    <col min="6167" max="6400" style="109" width="9.140625"/>
    <col customWidth="1" min="6401" max="6401" style="109" width="95.140625"/>
    <col customWidth="1" min="6402" max="6402" style="109" width="17"/>
    <col customWidth="1" min="6403" max="6403" style="109" width="16.7109375"/>
    <col customWidth="1" min="6404" max="6404" style="109" width="17"/>
    <col customWidth="1" min="6405" max="6405" style="109" width="16.7109375"/>
    <col customWidth="1" min="6406" max="6406" style="109" width="17"/>
    <col customWidth="1" min="6407" max="6407" style="109" width="16.7109375"/>
    <col customWidth="1" min="6408" max="6408" style="109" width="17"/>
    <col customWidth="1" min="6409" max="6412" style="109" width="16.7109375"/>
    <col customWidth="1" min="6413" max="6413" style="109" width="18"/>
    <col customWidth="1" min="6414" max="6415" style="109" width="10.7109375"/>
    <col customWidth="1" min="6416" max="6416" style="109" width="9.140625"/>
    <col customWidth="1" min="6417" max="6417" style="109" width="12.85546875"/>
    <col customWidth="1" min="6418" max="6418" style="109" width="23.42578125"/>
    <col customWidth="1" min="6419" max="6420" style="109" width="9.140625"/>
    <col bestFit="1" customWidth="1" min="6421" max="6421" style="109" width="10.5703125"/>
    <col customWidth="1" min="6422" max="6422" style="109" width="11.28515625"/>
    <col min="6423" max="6656" style="109" width="9.140625"/>
    <col customWidth="1" min="6657" max="6657" style="109" width="95.140625"/>
    <col customWidth="1" min="6658" max="6658" style="109" width="17"/>
    <col customWidth="1" min="6659" max="6659" style="109" width="16.7109375"/>
    <col customWidth="1" min="6660" max="6660" style="109" width="17"/>
    <col customWidth="1" min="6661" max="6661" style="109" width="16.7109375"/>
    <col customWidth="1" min="6662" max="6662" style="109" width="17"/>
    <col customWidth="1" min="6663" max="6663" style="109" width="16.7109375"/>
    <col customWidth="1" min="6664" max="6664" style="109" width="17"/>
    <col customWidth="1" min="6665" max="6668" style="109" width="16.7109375"/>
    <col customWidth="1" min="6669" max="6669" style="109" width="18"/>
    <col customWidth="1" min="6670" max="6671" style="109" width="10.7109375"/>
    <col customWidth="1" min="6672" max="6672" style="109" width="9.140625"/>
    <col customWidth="1" min="6673" max="6673" style="109" width="12.85546875"/>
    <col customWidth="1" min="6674" max="6674" style="109" width="23.42578125"/>
    <col customWidth="1" min="6675" max="6676" style="109" width="9.140625"/>
    <col bestFit="1" customWidth="1" min="6677" max="6677" style="109" width="10.5703125"/>
    <col customWidth="1" min="6678" max="6678" style="109" width="11.28515625"/>
    <col min="6679" max="6912" style="109" width="9.140625"/>
    <col customWidth="1" min="6913" max="6913" style="109" width="95.140625"/>
    <col customWidth="1" min="6914" max="6914" style="109" width="17"/>
    <col customWidth="1" min="6915" max="6915" style="109" width="16.7109375"/>
    <col customWidth="1" min="6916" max="6916" style="109" width="17"/>
    <col customWidth="1" min="6917" max="6917" style="109" width="16.7109375"/>
    <col customWidth="1" min="6918" max="6918" style="109" width="17"/>
    <col customWidth="1" min="6919" max="6919" style="109" width="16.7109375"/>
    <col customWidth="1" min="6920" max="6920" style="109" width="17"/>
    <col customWidth="1" min="6921" max="6924" style="109" width="16.7109375"/>
    <col customWidth="1" min="6925" max="6925" style="109" width="18"/>
    <col customWidth="1" min="6926" max="6927" style="109" width="10.7109375"/>
    <col customWidth="1" min="6928" max="6928" style="109" width="9.140625"/>
    <col customWidth="1" min="6929" max="6929" style="109" width="12.85546875"/>
    <col customWidth="1" min="6930" max="6930" style="109" width="23.42578125"/>
    <col customWidth="1" min="6931" max="6932" style="109" width="9.140625"/>
    <col bestFit="1" customWidth="1" min="6933" max="6933" style="109" width="10.5703125"/>
    <col customWidth="1" min="6934" max="6934" style="109" width="11.28515625"/>
    <col min="6935" max="7168" style="109" width="9.140625"/>
    <col customWidth="1" min="7169" max="7169" style="109" width="95.140625"/>
    <col customWidth="1" min="7170" max="7170" style="109" width="17"/>
    <col customWidth="1" min="7171" max="7171" style="109" width="16.7109375"/>
    <col customWidth="1" min="7172" max="7172" style="109" width="17"/>
    <col customWidth="1" min="7173" max="7173" style="109" width="16.7109375"/>
    <col customWidth="1" min="7174" max="7174" style="109" width="17"/>
    <col customWidth="1" min="7175" max="7175" style="109" width="16.7109375"/>
    <col customWidth="1" min="7176" max="7176" style="109" width="17"/>
    <col customWidth="1" min="7177" max="7180" style="109" width="16.7109375"/>
    <col customWidth="1" min="7181" max="7181" style="109" width="18"/>
    <col customWidth="1" min="7182" max="7183" style="109" width="10.7109375"/>
    <col customWidth="1" min="7184" max="7184" style="109" width="9.140625"/>
    <col customWidth="1" min="7185" max="7185" style="109" width="12.85546875"/>
    <col customWidth="1" min="7186" max="7186" style="109" width="23.42578125"/>
    <col customWidth="1" min="7187" max="7188" style="109" width="9.140625"/>
    <col bestFit="1" customWidth="1" min="7189" max="7189" style="109" width="10.5703125"/>
    <col customWidth="1" min="7190" max="7190" style="109" width="11.28515625"/>
    <col min="7191" max="7424" style="109" width="9.140625"/>
    <col customWidth="1" min="7425" max="7425" style="109" width="95.140625"/>
    <col customWidth="1" min="7426" max="7426" style="109" width="17"/>
    <col customWidth="1" min="7427" max="7427" style="109" width="16.7109375"/>
    <col customWidth="1" min="7428" max="7428" style="109" width="17"/>
    <col customWidth="1" min="7429" max="7429" style="109" width="16.7109375"/>
    <col customWidth="1" min="7430" max="7430" style="109" width="17"/>
    <col customWidth="1" min="7431" max="7431" style="109" width="16.7109375"/>
    <col customWidth="1" min="7432" max="7432" style="109" width="17"/>
    <col customWidth="1" min="7433" max="7436" style="109" width="16.7109375"/>
    <col customWidth="1" min="7437" max="7437" style="109" width="18"/>
    <col customWidth="1" min="7438" max="7439" style="109" width="10.7109375"/>
    <col customWidth="1" min="7440" max="7440" style="109" width="9.140625"/>
    <col customWidth="1" min="7441" max="7441" style="109" width="12.85546875"/>
    <col customWidth="1" min="7442" max="7442" style="109" width="23.42578125"/>
    <col customWidth="1" min="7443" max="7444" style="109" width="9.140625"/>
    <col bestFit="1" customWidth="1" min="7445" max="7445" style="109" width="10.5703125"/>
    <col customWidth="1" min="7446" max="7446" style="109" width="11.28515625"/>
    <col min="7447" max="7680" style="109" width="9.140625"/>
    <col customWidth="1" min="7681" max="7681" style="109" width="95.140625"/>
    <col customWidth="1" min="7682" max="7682" style="109" width="17"/>
    <col customWidth="1" min="7683" max="7683" style="109" width="16.7109375"/>
    <col customWidth="1" min="7684" max="7684" style="109" width="17"/>
    <col customWidth="1" min="7685" max="7685" style="109" width="16.7109375"/>
    <col customWidth="1" min="7686" max="7686" style="109" width="17"/>
    <col customWidth="1" min="7687" max="7687" style="109" width="16.7109375"/>
    <col customWidth="1" min="7688" max="7688" style="109" width="17"/>
    <col customWidth="1" min="7689" max="7692" style="109" width="16.7109375"/>
    <col customWidth="1" min="7693" max="7693" style="109" width="18"/>
    <col customWidth="1" min="7694" max="7695" style="109" width="10.7109375"/>
    <col customWidth="1" min="7696" max="7696" style="109" width="9.140625"/>
    <col customWidth="1" min="7697" max="7697" style="109" width="12.85546875"/>
    <col customWidth="1" min="7698" max="7698" style="109" width="23.42578125"/>
    <col customWidth="1" min="7699" max="7700" style="109" width="9.140625"/>
    <col bestFit="1" customWidth="1" min="7701" max="7701" style="109" width="10.5703125"/>
    <col customWidth="1" min="7702" max="7702" style="109" width="11.28515625"/>
    <col min="7703" max="7936" style="109" width="9.140625"/>
    <col customWidth="1" min="7937" max="7937" style="109" width="95.140625"/>
    <col customWidth="1" min="7938" max="7938" style="109" width="17"/>
    <col customWidth="1" min="7939" max="7939" style="109" width="16.7109375"/>
    <col customWidth="1" min="7940" max="7940" style="109" width="17"/>
    <col customWidth="1" min="7941" max="7941" style="109" width="16.7109375"/>
    <col customWidth="1" min="7942" max="7942" style="109" width="17"/>
    <col customWidth="1" min="7943" max="7943" style="109" width="16.7109375"/>
    <col customWidth="1" min="7944" max="7944" style="109" width="17"/>
    <col customWidth="1" min="7945" max="7948" style="109" width="16.7109375"/>
    <col customWidth="1" min="7949" max="7949" style="109" width="18"/>
    <col customWidth="1" min="7950" max="7951" style="109" width="10.7109375"/>
    <col customWidth="1" min="7952" max="7952" style="109" width="9.140625"/>
    <col customWidth="1" min="7953" max="7953" style="109" width="12.85546875"/>
    <col customWidth="1" min="7954" max="7954" style="109" width="23.42578125"/>
    <col customWidth="1" min="7955" max="7956" style="109" width="9.140625"/>
    <col bestFit="1" customWidth="1" min="7957" max="7957" style="109" width="10.5703125"/>
    <col customWidth="1" min="7958" max="7958" style="109" width="11.28515625"/>
    <col min="7959" max="8192" style="109" width="9.140625"/>
    <col customWidth="1" min="8193" max="8193" style="109" width="95.140625"/>
    <col customWidth="1" min="8194" max="8194" style="109" width="17"/>
    <col customWidth="1" min="8195" max="8195" style="109" width="16.7109375"/>
    <col customWidth="1" min="8196" max="8196" style="109" width="17"/>
    <col customWidth="1" min="8197" max="8197" style="109" width="16.7109375"/>
    <col customWidth="1" min="8198" max="8198" style="109" width="17"/>
    <col customWidth="1" min="8199" max="8199" style="109" width="16.7109375"/>
    <col customWidth="1" min="8200" max="8200" style="109" width="17"/>
    <col customWidth="1" min="8201" max="8204" style="109" width="16.7109375"/>
    <col customWidth="1" min="8205" max="8205" style="109" width="18"/>
    <col customWidth="1" min="8206" max="8207" style="109" width="10.7109375"/>
    <col customWidth="1" min="8208" max="8208" style="109" width="9.140625"/>
    <col customWidth="1" min="8209" max="8209" style="109" width="12.85546875"/>
    <col customWidth="1" min="8210" max="8210" style="109" width="23.42578125"/>
    <col customWidth="1" min="8211" max="8212" style="109" width="9.140625"/>
    <col bestFit="1" customWidth="1" min="8213" max="8213" style="109" width="10.5703125"/>
    <col customWidth="1" min="8214" max="8214" style="109" width="11.28515625"/>
    <col min="8215" max="8448" style="109" width="9.140625"/>
    <col customWidth="1" min="8449" max="8449" style="109" width="95.140625"/>
    <col customWidth="1" min="8450" max="8450" style="109" width="17"/>
    <col customWidth="1" min="8451" max="8451" style="109" width="16.7109375"/>
    <col customWidth="1" min="8452" max="8452" style="109" width="17"/>
    <col customWidth="1" min="8453" max="8453" style="109" width="16.7109375"/>
    <col customWidth="1" min="8454" max="8454" style="109" width="17"/>
    <col customWidth="1" min="8455" max="8455" style="109" width="16.7109375"/>
    <col customWidth="1" min="8456" max="8456" style="109" width="17"/>
    <col customWidth="1" min="8457" max="8460" style="109" width="16.7109375"/>
    <col customWidth="1" min="8461" max="8461" style="109" width="18"/>
    <col customWidth="1" min="8462" max="8463" style="109" width="10.7109375"/>
    <col customWidth="1" min="8464" max="8464" style="109" width="9.140625"/>
    <col customWidth="1" min="8465" max="8465" style="109" width="12.85546875"/>
    <col customWidth="1" min="8466" max="8466" style="109" width="23.42578125"/>
    <col customWidth="1" min="8467" max="8468" style="109" width="9.140625"/>
    <col bestFit="1" customWidth="1" min="8469" max="8469" style="109" width="10.5703125"/>
    <col customWidth="1" min="8470" max="8470" style="109" width="11.28515625"/>
    <col min="8471" max="8704" style="109" width="9.140625"/>
    <col customWidth="1" min="8705" max="8705" style="109" width="95.140625"/>
    <col customWidth="1" min="8706" max="8706" style="109" width="17"/>
    <col customWidth="1" min="8707" max="8707" style="109" width="16.7109375"/>
    <col customWidth="1" min="8708" max="8708" style="109" width="17"/>
    <col customWidth="1" min="8709" max="8709" style="109" width="16.7109375"/>
    <col customWidth="1" min="8710" max="8710" style="109" width="17"/>
    <col customWidth="1" min="8711" max="8711" style="109" width="16.7109375"/>
    <col customWidth="1" min="8712" max="8712" style="109" width="17"/>
    <col customWidth="1" min="8713" max="8716" style="109" width="16.7109375"/>
    <col customWidth="1" min="8717" max="8717" style="109" width="18"/>
    <col customWidth="1" min="8718" max="8719" style="109" width="10.7109375"/>
    <col customWidth="1" min="8720" max="8720" style="109" width="9.140625"/>
    <col customWidth="1" min="8721" max="8721" style="109" width="12.85546875"/>
    <col customWidth="1" min="8722" max="8722" style="109" width="23.42578125"/>
    <col customWidth="1" min="8723" max="8724" style="109" width="9.140625"/>
    <col bestFit="1" customWidth="1" min="8725" max="8725" style="109" width="10.5703125"/>
    <col customWidth="1" min="8726" max="8726" style="109" width="11.28515625"/>
    <col min="8727" max="8960" style="109" width="9.140625"/>
    <col customWidth="1" min="8961" max="8961" style="109" width="95.140625"/>
    <col customWidth="1" min="8962" max="8962" style="109" width="17"/>
    <col customWidth="1" min="8963" max="8963" style="109" width="16.7109375"/>
    <col customWidth="1" min="8964" max="8964" style="109" width="17"/>
    <col customWidth="1" min="8965" max="8965" style="109" width="16.7109375"/>
    <col customWidth="1" min="8966" max="8966" style="109" width="17"/>
    <col customWidth="1" min="8967" max="8967" style="109" width="16.7109375"/>
    <col customWidth="1" min="8968" max="8968" style="109" width="17"/>
    <col customWidth="1" min="8969" max="8972" style="109" width="16.7109375"/>
    <col customWidth="1" min="8973" max="8973" style="109" width="18"/>
    <col customWidth="1" min="8974" max="8975" style="109" width="10.7109375"/>
    <col customWidth="1" min="8976" max="8976" style="109" width="9.140625"/>
    <col customWidth="1" min="8977" max="8977" style="109" width="12.85546875"/>
    <col customWidth="1" min="8978" max="8978" style="109" width="23.42578125"/>
    <col customWidth="1" min="8979" max="8980" style="109" width="9.140625"/>
    <col bestFit="1" customWidth="1" min="8981" max="8981" style="109" width="10.5703125"/>
    <col customWidth="1" min="8982" max="8982" style="109" width="11.28515625"/>
    <col min="8983" max="9216" style="109" width="9.140625"/>
    <col customWidth="1" min="9217" max="9217" style="109" width="95.140625"/>
    <col customWidth="1" min="9218" max="9218" style="109" width="17"/>
    <col customWidth="1" min="9219" max="9219" style="109" width="16.7109375"/>
    <col customWidth="1" min="9220" max="9220" style="109" width="17"/>
    <col customWidth="1" min="9221" max="9221" style="109" width="16.7109375"/>
    <col customWidth="1" min="9222" max="9222" style="109" width="17"/>
    <col customWidth="1" min="9223" max="9223" style="109" width="16.7109375"/>
    <col customWidth="1" min="9224" max="9224" style="109" width="17"/>
    <col customWidth="1" min="9225" max="9228" style="109" width="16.7109375"/>
    <col customWidth="1" min="9229" max="9229" style="109" width="18"/>
    <col customWidth="1" min="9230" max="9231" style="109" width="10.7109375"/>
    <col customWidth="1" min="9232" max="9232" style="109" width="9.140625"/>
    <col customWidth="1" min="9233" max="9233" style="109" width="12.85546875"/>
    <col customWidth="1" min="9234" max="9234" style="109" width="23.42578125"/>
    <col customWidth="1" min="9235" max="9236" style="109" width="9.140625"/>
    <col bestFit="1" customWidth="1" min="9237" max="9237" style="109" width="10.5703125"/>
    <col customWidth="1" min="9238" max="9238" style="109" width="11.28515625"/>
    <col min="9239" max="9472" style="109" width="9.140625"/>
    <col customWidth="1" min="9473" max="9473" style="109" width="95.140625"/>
    <col customWidth="1" min="9474" max="9474" style="109" width="17"/>
    <col customWidth="1" min="9475" max="9475" style="109" width="16.7109375"/>
    <col customWidth="1" min="9476" max="9476" style="109" width="17"/>
    <col customWidth="1" min="9477" max="9477" style="109" width="16.7109375"/>
    <col customWidth="1" min="9478" max="9478" style="109" width="17"/>
    <col customWidth="1" min="9479" max="9479" style="109" width="16.7109375"/>
    <col customWidth="1" min="9480" max="9480" style="109" width="17"/>
    <col customWidth="1" min="9481" max="9484" style="109" width="16.7109375"/>
    <col customWidth="1" min="9485" max="9485" style="109" width="18"/>
    <col customWidth="1" min="9486" max="9487" style="109" width="10.7109375"/>
    <col customWidth="1" min="9488" max="9488" style="109" width="9.140625"/>
    <col customWidth="1" min="9489" max="9489" style="109" width="12.85546875"/>
    <col customWidth="1" min="9490" max="9490" style="109" width="23.42578125"/>
    <col customWidth="1" min="9491" max="9492" style="109" width="9.140625"/>
    <col bestFit="1" customWidth="1" min="9493" max="9493" style="109" width="10.5703125"/>
    <col customWidth="1" min="9494" max="9494" style="109" width="11.28515625"/>
    <col min="9495" max="9728" style="109" width="9.140625"/>
    <col customWidth="1" min="9729" max="9729" style="109" width="95.140625"/>
    <col customWidth="1" min="9730" max="9730" style="109" width="17"/>
    <col customWidth="1" min="9731" max="9731" style="109" width="16.7109375"/>
    <col customWidth="1" min="9732" max="9732" style="109" width="17"/>
    <col customWidth="1" min="9733" max="9733" style="109" width="16.7109375"/>
    <col customWidth="1" min="9734" max="9734" style="109" width="17"/>
    <col customWidth="1" min="9735" max="9735" style="109" width="16.7109375"/>
    <col customWidth="1" min="9736" max="9736" style="109" width="17"/>
    <col customWidth="1" min="9737" max="9740" style="109" width="16.7109375"/>
    <col customWidth="1" min="9741" max="9741" style="109" width="18"/>
    <col customWidth="1" min="9742" max="9743" style="109" width="10.7109375"/>
    <col customWidth="1" min="9744" max="9744" style="109" width="9.140625"/>
    <col customWidth="1" min="9745" max="9745" style="109" width="12.85546875"/>
    <col customWidth="1" min="9746" max="9746" style="109" width="23.42578125"/>
    <col customWidth="1" min="9747" max="9748" style="109" width="9.140625"/>
    <col bestFit="1" customWidth="1" min="9749" max="9749" style="109" width="10.5703125"/>
    <col customWidth="1" min="9750" max="9750" style="109" width="11.28515625"/>
    <col min="9751" max="9984" style="109" width="9.140625"/>
    <col customWidth="1" min="9985" max="9985" style="109" width="95.140625"/>
    <col customWidth="1" min="9986" max="9986" style="109" width="17"/>
    <col customWidth="1" min="9987" max="9987" style="109" width="16.7109375"/>
    <col customWidth="1" min="9988" max="9988" style="109" width="17"/>
    <col customWidth="1" min="9989" max="9989" style="109" width="16.7109375"/>
    <col customWidth="1" min="9990" max="9990" style="109" width="17"/>
    <col customWidth="1" min="9991" max="9991" style="109" width="16.7109375"/>
    <col customWidth="1" min="9992" max="9992" style="109" width="17"/>
    <col customWidth="1" min="9993" max="9996" style="109" width="16.7109375"/>
    <col customWidth="1" min="9997" max="9997" style="109" width="18"/>
    <col customWidth="1" min="9998" max="9999" style="109" width="10.7109375"/>
    <col customWidth="1" min="10000" max="10000" style="109" width="9.140625"/>
    <col customWidth="1" min="10001" max="10001" style="109" width="12.85546875"/>
    <col customWidth="1" min="10002" max="10002" style="109" width="23.42578125"/>
    <col customWidth="1" min="10003" max="10004" style="109" width="9.140625"/>
    <col bestFit="1" customWidth="1" min="10005" max="10005" style="109" width="10.5703125"/>
    <col customWidth="1" min="10006" max="10006" style="109" width="11.28515625"/>
    <col min="10007" max="10240" style="109" width="9.140625"/>
    <col customWidth="1" min="10241" max="10241" style="109" width="95.140625"/>
    <col customWidth="1" min="10242" max="10242" style="109" width="17"/>
    <col customWidth="1" min="10243" max="10243" style="109" width="16.7109375"/>
    <col customWidth="1" min="10244" max="10244" style="109" width="17"/>
    <col customWidth="1" min="10245" max="10245" style="109" width="16.7109375"/>
    <col customWidth="1" min="10246" max="10246" style="109" width="17"/>
    <col customWidth="1" min="10247" max="10247" style="109" width="16.7109375"/>
    <col customWidth="1" min="10248" max="10248" style="109" width="17"/>
    <col customWidth="1" min="10249" max="10252" style="109" width="16.7109375"/>
    <col customWidth="1" min="10253" max="10253" style="109" width="18"/>
    <col customWidth="1" min="10254" max="10255" style="109" width="10.7109375"/>
    <col customWidth="1" min="10256" max="10256" style="109" width="9.140625"/>
    <col customWidth="1" min="10257" max="10257" style="109" width="12.85546875"/>
    <col customWidth="1" min="10258" max="10258" style="109" width="23.42578125"/>
    <col customWidth="1" min="10259" max="10260" style="109" width="9.140625"/>
    <col bestFit="1" customWidth="1" min="10261" max="10261" style="109" width="10.5703125"/>
    <col customWidth="1" min="10262" max="10262" style="109" width="11.28515625"/>
    <col min="10263" max="10496" style="109" width="9.140625"/>
    <col customWidth="1" min="10497" max="10497" style="109" width="95.140625"/>
    <col customWidth="1" min="10498" max="10498" style="109" width="17"/>
    <col customWidth="1" min="10499" max="10499" style="109" width="16.7109375"/>
    <col customWidth="1" min="10500" max="10500" style="109" width="17"/>
    <col customWidth="1" min="10501" max="10501" style="109" width="16.7109375"/>
    <col customWidth="1" min="10502" max="10502" style="109" width="17"/>
    <col customWidth="1" min="10503" max="10503" style="109" width="16.7109375"/>
    <col customWidth="1" min="10504" max="10504" style="109" width="17"/>
    <col customWidth="1" min="10505" max="10508" style="109" width="16.7109375"/>
    <col customWidth="1" min="10509" max="10509" style="109" width="18"/>
    <col customWidth="1" min="10510" max="10511" style="109" width="10.7109375"/>
    <col customWidth="1" min="10512" max="10512" style="109" width="9.140625"/>
    <col customWidth="1" min="10513" max="10513" style="109" width="12.85546875"/>
    <col customWidth="1" min="10514" max="10514" style="109" width="23.42578125"/>
    <col customWidth="1" min="10515" max="10516" style="109" width="9.140625"/>
    <col bestFit="1" customWidth="1" min="10517" max="10517" style="109" width="10.5703125"/>
    <col customWidth="1" min="10518" max="10518" style="109" width="11.28515625"/>
    <col min="10519" max="10752" style="109" width="9.140625"/>
    <col customWidth="1" min="10753" max="10753" style="109" width="95.140625"/>
    <col customWidth="1" min="10754" max="10754" style="109" width="17"/>
    <col customWidth="1" min="10755" max="10755" style="109" width="16.7109375"/>
    <col customWidth="1" min="10756" max="10756" style="109" width="17"/>
    <col customWidth="1" min="10757" max="10757" style="109" width="16.7109375"/>
    <col customWidth="1" min="10758" max="10758" style="109" width="17"/>
    <col customWidth="1" min="10759" max="10759" style="109" width="16.7109375"/>
    <col customWidth="1" min="10760" max="10760" style="109" width="17"/>
    <col customWidth="1" min="10761" max="10764" style="109" width="16.7109375"/>
    <col customWidth="1" min="10765" max="10765" style="109" width="18"/>
    <col customWidth="1" min="10766" max="10767" style="109" width="10.7109375"/>
    <col customWidth="1" min="10768" max="10768" style="109" width="9.140625"/>
    <col customWidth="1" min="10769" max="10769" style="109" width="12.85546875"/>
    <col customWidth="1" min="10770" max="10770" style="109" width="23.42578125"/>
    <col customWidth="1" min="10771" max="10772" style="109" width="9.140625"/>
    <col bestFit="1" customWidth="1" min="10773" max="10773" style="109" width="10.5703125"/>
    <col customWidth="1" min="10774" max="10774" style="109" width="11.28515625"/>
    <col min="10775" max="11008" style="109" width="9.140625"/>
    <col customWidth="1" min="11009" max="11009" style="109" width="95.140625"/>
    <col customWidth="1" min="11010" max="11010" style="109" width="17"/>
    <col customWidth="1" min="11011" max="11011" style="109" width="16.7109375"/>
    <col customWidth="1" min="11012" max="11012" style="109" width="17"/>
    <col customWidth="1" min="11013" max="11013" style="109" width="16.7109375"/>
    <col customWidth="1" min="11014" max="11014" style="109" width="17"/>
    <col customWidth="1" min="11015" max="11015" style="109" width="16.7109375"/>
    <col customWidth="1" min="11016" max="11016" style="109" width="17"/>
    <col customWidth="1" min="11017" max="11020" style="109" width="16.7109375"/>
    <col customWidth="1" min="11021" max="11021" style="109" width="18"/>
    <col customWidth="1" min="11022" max="11023" style="109" width="10.7109375"/>
    <col customWidth="1" min="11024" max="11024" style="109" width="9.140625"/>
    <col customWidth="1" min="11025" max="11025" style="109" width="12.85546875"/>
    <col customWidth="1" min="11026" max="11026" style="109" width="23.42578125"/>
    <col customWidth="1" min="11027" max="11028" style="109" width="9.140625"/>
    <col bestFit="1" customWidth="1" min="11029" max="11029" style="109" width="10.5703125"/>
    <col customWidth="1" min="11030" max="11030" style="109" width="11.28515625"/>
    <col min="11031" max="11264" style="109" width="9.140625"/>
    <col customWidth="1" min="11265" max="11265" style="109" width="95.140625"/>
    <col customWidth="1" min="11266" max="11266" style="109" width="17"/>
    <col customWidth="1" min="11267" max="11267" style="109" width="16.7109375"/>
    <col customWidth="1" min="11268" max="11268" style="109" width="17"/>
    <col customWidth="1" min="11269" max="11269" style="109" width="16.7109375"/>
    <col customWidth="1" min="11270" max="11270" style="109" width="17"/>
    <col customWidth="1" min="11271" max="11271" style="109" width="16.7109375"/>
    <col customWidth="1" min="11272" max="11272" style="109" width="17"/>
    <col customWidth="1" min="11273" max="11276" style="109" width="16.7109375"/>
    <col customWidth="1" min="11277" max="11277" style="109" width="18"/>
    <col customWidth="1" min="11278" max="11279" style="109" width="10.7109375"/>
    <col customWidth="1" min="11280" max="11280" style="109" width="9.140625"/>
    <col customWidth="1" min="11281" max="11281" style="109" width="12.85546875"/>
    <col customWidth="1" min="11282" max="11282" style="109" width="23.42578125"/>
    <col customWidth="1" min="11283" max="11284" style="109" width="9.140625"/>
    <col bestFit="1" customWidth="1" min="11285" max="11285" style="109" width="10.5703125"/>
    <col customWidth="1" min="11286" max="11286" style="109" width="11.28515625"/>
    <col min="11287" max="11520" style="109" width="9.140625"/>
    <col customWidth="1" min="11521" max="11521" style="109" width="95.140625"/>
    <col customWidth="1" min="11522" max="11522" style="109" width="17"/>
    <col customWidth="1" min="11523" max="11523" style="109" width="16.7109375"/>
    <col customWidth="1" min="11524" max="11524" style="109" width="17"/>
    <col customWidth="1" min="11525" max="11525" style="109" width="16.7109375"/>
    <col customWidth="1" min="11526" max="11526" style="109" width="17"/>
    <col customWidth="1" min="11527" max="11527" style="109" width="16.7109375"/>
    <col customWidth="1" min="11528" max="11528" style="109" width="17"/>
    <col customWidth="1" min="11529" max="11532" style="109" width="16.7109375"/>
    <col customWidth="1" min="11533" max="11533" style="109" width="18"/>
    <col customWidth="1" min="11534" max="11535" style="109" width="10.7109375"/>
    <col customWidth="1" min="11536" max="11536" style="109" width="9.140625"/>
    <col customWidth="1" min="11537" max="11537" style="109" width="12.85546875"/>
    <col customWidth="1" min="11538" max="11538" style="109" width="23.42578125"/>
    <col customWidth="1" min="11539" max="11540" style="109" width="9.140625"/>
    <col bestFit="1" customWidth="1" min="11541" max="11541" style="109" width="10.5703125"/>
    <col customWidth="1" min="11542" max="11542" style="109" width="11.28515625"/>
    <col min="11543" max="11776" style="109" width="9.140625"/>
    <col customWidth="1" min="11777" max="11777" style="109" width="95.140625"/>
    <col customWidth="1" min="11778" max="11778" style="109" width="17"/>
    <col customWidth="1" min="11779" max="11779" style="109" width="16.7109375"/>
    <col customWidth="1" min="11780" max="11780" style="109" width="17"/>
    <col customWidth="1" min="11781" max="11781" style="109" width="16.7109375"/>
    <col customWidth="1" min="11782" max="11782" style="109" width="17"/>
    <col customWidth="1" min="11783" max="11783" style="109" width="16.7109375"/>
    <col customWidth="1" min="11784" max="11784" style="109" width="17"/>
    <col customWidth="1" min="11785" max="11788" style="109" width="16.7109375"/>
    <col customWidth="1" min="11789" max="11789" style="109" width="18"/>
    <col customWidth="1" min="11790" max="11791" style="109" width="10.7109375"/>
    <col customWidth="1" min="11792" max="11792" style="109" width="9.140625"/>
    <col customWidth="1" min="11793" max="11793" style="109" width="12.85546875"/>
    <col customWidth="1" min="11794" max="11794" style="109" width="23.42578125"/>
    <col customWidth="1" min="11795" max="11796" style="109" width="9.140625"/>
    <col bestFit="1" customWidth="1" min="11797" max="11797" style="109" width="10.5703125"/>
    <col customWidth="1" min="11798" max="11798" style="109" width="11.28515625"/>
    <col min="11799" max="12032" style="109" width="9.140625"/>
    <col customWidth="1" min="12033" max="12033" style="109" width="95.140625"/>
    <col customWidth="1" min="12034" max="12034" style="109" width="17"/>
    <col customWidth="1" min="12035" max="12035" style="109" width="16.7109375"/>
    <col customWidth="1" min="12036" max="12036" style="109" width="17"/>
    <col customWidth="1" min="12037" max="12037" style="109" width="16.7109375"/>
    <col customWidth="1" min="12038" max="12038" style="109" width="17"/>
    <col customWidth="1" min="12039" max="12039" style="109" width="16.7109375"/>
    <col customWidth="1" min="12040" max="12040" style="109" width="17"/>
    <col customWidth="1" min="12041" max="12044" style="109" width="16.7109375"/>
    <col customWidth="1" min="12045" max="12045" style="109" width="18"/>
    <col customWidth="1" min="12046" max="12047" style="109" width="10.7109375"/>
    <col customWidth="1" min="12048" max="12048" style="109" width="9.140625"/>
    <col customWidth="1" min="12049" max="12049" style="109" width="12.85546875"/>
    <col customWidth="1" min="12050" max="12050" style="109" width="23.42578125"/>
    <col customWidth="1" min="12051" max="12052" style="109" width="9.140625"/>
    <col bestFit="1" customWidth="1" min="12053" max="12053" style="109" width="10.5703125"/>
    <col customWidth="1" min="12054" max="12054" style="109" width="11.28515625"/>
    <col min="12055" max="12288" style="109" width="9.140625"/>
    <col customWidth="1" min="12289" max="12289" style="109" width="95.140625"/>
    <col customWidth="1" min="12290" max="12290" style="109" width="17"/>
    <col customWidth="1" min="12291" max="12291" style="109" width="16.7109375"/>
    <col customWidth="1" min="12292" max="12292" style="109" width="17"/>
    <col customWidth="1" min="12293" max="12293" style="109" width="16.7109375"/>
    <col customWidth="1" min="12294" max="12294" style="109" width="17"/>
    <col customWidth="1" min="12295" max="12295" style="109" width="16.7109375"/>
    <col customWidth="1" min="12296" max="12296" style="109" width="17"/>
    <col customWidth="1" min="12297" max="12300" style="109" width="16.7109375"/>
    <col customWidth="1" min="12301" max="12301" style="109" width="18"/>
    <col customWidth="1" min="12302" max="12303" style="109" width="10.7109375"/>
    <col customWidth="1" min="12304" max="12304" style="109" width="9.140625"/>
    <col customWidth="1" min="12305" max="12305" style="109" width="12.85546875"/>
    <col customWidth="1" min="12306" max="12306" style="109" width="23.42578125"/>
    <col customWidth="1" min="12307" max="12308" style="109" width="9.140625"/>
    <col bestFit="1" customWidth="1" min="12309" max="12309" style="109" width="10.5703125"/>
    <col customWidth="1" min="12310" max="12310" style="109" width="11.28515625"/>
    <col min="12311" max="12544" style="109" width="9.140625"/>
    <col customWidth="1" min="12545" max="12545" style="109" width="95.140625"/>
    <col customWidth="1" min="12546" max="12546" style="109" width="17"/>
    <col customWidth="1" min="12547" max="12547" style="109" width="16.7109375"/>
    <col customWidth="1" min="12548" max="12548" style="109" width="17"/>
    <col customWidth="1" min="12549" max="12549" style="109" width="16.7109375"/>
    <col customWidth="1" min="12550" max="12550" style="109" width="17"/>
    <col customWidth="1" min="12551" max="12551" style="109" width="16.7109375"/>
    <col customWidth="1" min="12552" max="12552" style="109" width="17"/>
    <col customWidth="1" min="12553" max="12556" style="109" width="16.7109375"/>
    <col customWidth="1" min="12557" max="12557" style="109" width="18"/>
    <col customWidth="1" min="12558" max="12559" style="109" width="10.7109375"/>
    <col customWidth="1" min="12560" max="12560" style="109" width="9.140625"/>
    <col customWidth="1" min="12561" max="12561" style="109" width="12.85546875"/>
    <col customWidth="1" min="12562" max="12562" style="109" width="23.42578125"/>
    <col customWidth="1" min="12563" max="12564" style="109" width="9.140625"/>
    <col bestFit="1" customWidth="1" min="12565" max="12565" style="109" width="10.5703125"/>
    <col customWidth="1" min="12566" max="12566" style="109" width="11.28515625"/>
    <col min="12567" max="12800" style="109" width="9.140625"/>
    <col customWidth="1" min="12801" max="12801" style="109" width="95.140625"/>
    <col customWidth="1" min="12802" max="12802" style="109" width="17"/>
    <col customWidth="1" min="12803" max="12803" style="109" width="16.7109375"/>
    <col customWidth="1" min="12804" max="12804" style="109" width="17"/>
    <col customWidth="1" min="12805" max="12805" style="109" width="16.7109375"/>
    <col customWidth="1" min="12806" max="12806" style="109" width="17"/>
    <col customWidth="1" min="12807" max="12807" style="109" width="16.7109375"/>
    <col customWidth="1" min="12808" max="12808" style="109" width="17"/>
    <col customWidth="1" min="12809" max="12812" style="109" width="16.7109375"/>
    <col customWidth="1" min="12813" max="12813" style="109" width="18"/>
    <col customWidth="1" min="12814" max="12815" style="109" width="10.7109375"/>
    <col customWidth="1" min="12816" max="12816" style="109" width="9.140625"/>
    <col customWidth="1" min="12817" max="12817" style="109" width="12.85546875"/>
    <col customWidth="1" min="12818" max="12818" style="109" width="23.42578125"/>
    <col customWidth="1" min="12819" max="12820" style="109" width="9.140625"/>
    <col bestFit="1" customWidth="1" min="12821" max="12821" style="109" width="10.5703125"/>
    <col customWidth="1" min="12822" max="12822" style="109" width="11.28515625"/>
    <col min="12823" max="13056" style="109" width="9.140625"/>
    <col customWidth="1" min="13057" max="13057" style="109" width="95.140625"/>
    <col customWidth="1" min="13058" max="13058" style="109" width="17"/>
    <col customWidth="1" min="13059" max="13059" style="109" width="16.7109375"/>
    <col customWidth="1" min="13060" max="13060" style="109" width="17"/>
    <col customWidth="1" min="13061" max="13061" style="109" width="16.7109375"/>
    <col customWidth="1" min="13062" max="13062" style="109" width="17"/>
    <col customWidth="1" min="13063" max="13063" style="109" width="16.7109375"/>
    <col customWidth="1" min="13064" max="13064" style="109" width="17"/>
    <col customWidth="1" min="13065" max="13068" style="109" width="16.7109375"/>
    <col customWidth="1" min="13069" max="13069" style="109" width="18"/>
    <col customWidth="1" min="13070" max="13071" style="109" width="10.7109375"/>
    <col customWidth="1" min="13072" max="13072" style="109" width="9.140625"/>
    <col customWidth="1" min="13073" max="13073" style="109" width="12.85546875"/>
    <col customWidth="1" min="13074" max="13074" style="109" width="23.42578125"/>
    <col customWidth="1" min="13075" max="13076" style="109" width="9.140625"/>
    <col bestFit="1" customWidth="1" min="13077" max="13077" style="109" width="10.5703125"/>
    <col customWidth="1" min="13078" max="13078" style="109" width="11.28515625"/>
    <col min="13079" max="13312" style="109" width="9.140625"/>
    <col customWidth="1" min="13313" max="13313" style="109" width="95.140625"/>
    <col customWidth="1" min="13314" max="13314" style="109" width="17"/>
    <col customWidth="1" min="13315" max="13315" style="109" width="16.7109375"/>
    <col customWidth="1" min="13316" max="13316" style="109" width="17"/>
    <col customWidth="1" min="13317" max="13317" style="109" width="16.7109375"/>
    <col customWidth="1" min="13318" max="13318" style="109" width="17"/>
    <col customWidth="1" min="13319" max="13319" style="109" width="16.7109375"/>
    <col customWidth="1" min="13320" max="13320" style="109" width="17"/>
    <col customWidth="1" min="13321" max="13324" style="109" width="16.7109375"/>
    <col customWidth="1" min="13325" max="13325" style="109" width="18"/>
    <col customWidth="1" min="13326" max="13327" style="109" width="10.7109375"/>
    <col customWidth="1" min="13328" max="13328" style="109" width="9.140625"/>
    <col customWidth="1" min="13329" max="13329" style="109" width="12.85546875"/>
    <col customWidth="1" min="13330" max="13330" style="109" width="23.42578125"/>
    <col customWidth="1" min="13331" max="13332" style="109" width="9.140625"/>
    <col bestFit="1" customWidth="1" min="13333" max="13333" style="109" width="10.5703125"/>
    <col customWidth="1" min="13334" max="13334" style="109" width="11.28515625"/>
    <col min="13335" max="13568" style="109" width="9.140625"/>
    <col customWidth="1" min="13569" max="13569" style="109" width="95.140625"/>
    <col customWidth="1" min="13570" max="13570" style="109" width="17"/>
    <col customWidth="1" min="13571" max="13571" style="109" width="16.7109375"/>
    <col customWidth="1" min="13572" max="13572" style="109" width="17"/>
    <col customWidth="1" min="13573" max="13573" style="109" width="16.7109375"/>
    <col customWidth="1" min="13574" max="13574" style="109" width="17"/>
    <col customWidth="1" min="13575" max="13575" style="109" width="16.7109375"/>
    <col customWidth="1" min="13576" max="13576" style="109" width="17"/>
    <col customWidth="1" min="13577" max="13580" style="109" width="16.7109375"/>
    <col customWidth="1" min="13581" max="13581" style="109" width="18"/>
    <col customWidth="1" min="13582" max="13583" style="109" width="10.7109375"/>
    <col customWidth="1" min="13584" max="13584" style="109" width="9.140625"/>
    <col customWidth="1" min="13585" max="13585" style="109" width="12.85546875"/>
    <col customWidth="1" min="13586" max="13586" style="109" width="23.42578125"/>
    <col customWidth="1" min="13587" max="13588" style="109" width="9.140625"/>
    <col bestFit="1" customWidth="1" min="13589" max="13589" style="109" width="10.5703125"/>
    <col customWidth="1" min="13590" max="13590" style="109" width="11.28515625"/>
    <col min="13591" max="13824" style="109" width="9.140625"/>
    <col customWidth="1" min="13825" max="13825" style="109" width="95.140625"/>
    <col customWidth="1" min="13826" max="13826" style="109" width="17"/>
    <col customWidth="1" min="13827" max="13827" style="109" width="16.7109375"/>
    <col customWidth="1" min="13828" max="13828" style="109" width="17"/>
    <col customWidth="1" min="13829" max="13829" style="109" width="16.7109375"/>
    <col customWidth="1" min="13830" max="13830" style="109" width="17"/>
    <col customWidth="1" min="13831" max="13831" style="109" width="16.7109375"/>
    <col customWidth="1" min="13832" max="13832" style="109" width="17"/>
    <col customWidth="1" min="13833" max="13836" style="109" width="16.7109375"/>
    <col customWidth="1" min="13837" max="13837" style="109" width="18"/>
    <col customWidth="1" min="13838" max="13839" style="109" width="10.7109375"/>
    <col customWidth="1" min="13840" max="13840" style="109" width="9.140625"/>
    <col customWidth="1" min="13841" max="13841" style="109" width="12.85546875"/>
    <col customWidth="1" min="13842" max="13842" style="109" width="23.42578125"/>
    <col customWidth="1" min="13843" max="13844" style="109" width="9.140625"/>
    <col bestFit="1" customWidth="1" min="13845" max="13845" style="109" width="10.5703125"/>
    <col customWidth="1" min="13846" max="13846" style="109" width="11.28515625"/>
    <col min="13847" max="14080" style="109" width="9.140625"/>
    <col customWidth="1" min="14081" max="14081" style="109" width="95.140625"/>
    <col customWidth="1" min="14082" max="14082" style="109" width="17"/>
    <col customWidth="1" min="14083" max="14083" style="109" width="16.7109375"/>
    <col customWidth="1" min="14084" max="14084" style="109" width="17"/>
    <col customWidth="1" min="14085" max="14085" style="109" width="16.7109375"/>
    <col customWidth="1" min="14086" max="14086" style="109" width="17"/>
    <col customWidth="1" min="14087" max="14087" style="109" width="16.7109375"/>
    <col customWidth="1" min="14088" max="14088" style="109" width="17"/>
    <col customWidth="1" min="14089" max="14092" style="109" width="16.7109375"/>
    <col customWidth="1" min="14093" max="14093" style="109" width="18"/>
    <col customWidth="1" min="14094" max="14095" style="109" width="10.7109375"/>
    <col customWidth="1" min="14096" max="14096" style="109" width="9.140625"/>
    <col customWidth="1" min="14097" max="14097" style="109" width="12.85546875"/>
    <col customWidth="1" min="14098" max="14098" style="109" width="23.42578125"/>
    <col customWidth="1" min="14099" max="14100" style="109" width="9.140625"/>
    <col bestFit="1" customWidth="1" min="14101" max="14101" style="109" width="10.5703125"/>
    <col customWidth="1" min="14102" max="14102" style="109" width="11.28515625"/>
    <col min="14103" max="14336" style="109" width="9.140625"/>
    <col customWidth="1" min="14337" max="14337" style="109" width="95.140625"/>
    <col customWidth="1" min="14338" max="14338" style="109" width="17"/>
    <col customWidth="1" min="14339" max="14339" style="109" width="16.7109375"/>
    <col customWidth="1" min="14340" max="14340" style="109" width="17"/>
    <col customWidth="1" min="14341" max="14341" style="109" width="16.7109375"/>
    <col customWidth="1" min="14342" max="14342" style="109" width="17"/>
    <col customWidth="1" min="14343" max="14343" style="109" width="16.7109375"/>
    <col customWidth="1" min="14344" max="14344" style="109" width="17"/>
    <col customWidth="1" min="14345" max="14348" style="109" width="16.7109375"/>
    <col customWidth="1" min="14349" max="14349" style="109" width="18"/>
    <col customWidth="1" min="14350" max="14351" style="109" width="10.7109375"/>
    <col customWidth="1" min="14352" max="14352" style="109" width="9.140625"/>
    <col customWidth="1" min="14353" max="14353" style="109" width="12.85546875"/>
    <col customWidth="1" min="14354" max="14354" style="109" width="23.42578125"/>
    <col customWidth="1" min="14355" max="14356" style="109" width="9.140625"/>
    <col bestFit="1" customWidth="1" min="14357" max="14357" style="109" width="10.5703125"/>
    <col customWidth="1" min="14358" max="14358" style="109" width="11.28515625"/>
    <col min="14359" max="14592" style="109" width="9.140625"/>
    <col customWidth="1" min="14593" max="14593" style="109" width="95.140625"/>
    <col customWidth="1" min="14594" max="14594" style="109" width="17"/>
    <col customWidth="1" min="14595" max="14595" style="109" width="16.7109375"/>
    <col customWidth="1" min="14596" max="14596" style="109" width="17"/>
    <col customWidth="1" min="14597" max="14597" style="109" width="16.7109375"/>
    <col customWidth="1" min="14598" max="14598" style="109" width="17"/>
    <col customWidth="1" min="14599" max="14599" style="109" width="16.7109375"/>
    <col customWidth="1" min="14600" max="14600" style="109" width="17"/>
    <col customWidth="1" min="14601" max="14604" style="109" width="16.7109375"/>
    <col customWidth="1" min="14605" max="14605" style="109" width="18"/>
    <col customWidth="1" min="14606" max="14607" style="109" width="10.7109375"/>
    <col customWidth="1" min="14608" max="14608" style="109" width="9.140625"/>
    <col customWidth="1" min="14609" max="14609" style="109" width="12.85546875"/>
    <col customWidth="1" min="14610" max="14610" style="109" width="23.42578125"/>
    <col customWidth="1" min="14611" max="14612" style="109" width="9.140625"/>
    <col bestFit="1" customWidth="1" min="14613" max="14613" style="109" width="10.5703125"/>
    <col customWidth="1" min="14614" max="14614" style="109" width="11.28515625"/>
    <col min="14615" max="14848" style="109" width="9.140625"/>
    <col customWidth="1" min="14849" max="14849" style="109" width="95.140625"/>
    <col customWidth="1" min="14850" max="14850" style="109" width="17"/>
    <col customWidth="1" min="14851" max="14851" style="109" width="16.7109375"/>
    <col customWidth="1" min="14852" max="14852" style="109" width="17"/>
    <col customWidth="1" min="14853" max="14853" style="109" width="16.7109375"/>
    <col customWidth="1" min="14854" max="14854" style="109" width="17"/>
    <col customWidth="1" min="14855" max="14855" style="109" width="16.7109375"/>
    <col customWidth="1" min="14856" max="14856" style="109" width="17"/>
    <col customWidth="1" min="14857" max="14860" style="109" width="16.7109375"/>
    <col customWidth="1" min="14861" max="14861" style="109" width="18"/>
    <col customWidth="1" min="14862" max="14863" style="109" width="10.7109375"/>
    <col customWidth="1" min="14864" max="14864" style="109" width="9.140625"/>
    <col customWidth="1" min="14865" max="14865" style="109" width="12.85546875"/>
    <col customWidth="1" min="14866" max="14866" style="109" width="23.42578125"/>
    <col customWidth="1" min="14867" max="14868" style="109" width="9.140625"/>
    <col bestFit="1" customWidth="1" min="14869" max="14869" style="109" width="10.5703125"/>
    <col customWidth="1" min="14870" max="14870" style="109" width="11.28515625"/>
    <col min="14871" max="15104" style="109" width="9.140625"/>
    <col customWidth="1" min="15105" max="15105" style="109" width="95.140625"/>
    <col customWidth="1" min="15106" max="15106" style="109" width="17"/>
    <col customWidth="1" min="15107" max="15107" style="109" width="16.7109375"/>
    <col customWidth="1" min="15108" max="15108" style="109" width="17"/>
    <col customWidth="1" min="15109" max="15109" style="109" width="16.7109375"/>
    <col customWidth="1" min="15110" max="15110" style="109" width="17"/>
    <col customWidth="1" min="15111" max="15111" style="109" width="16.7109375"/>
    <col customWidth="1" min="15112" max="15112" style="109" width="17"/>
    <col customWidth="1" min="15113" max="15116" style="109" width="16.7109375"/>
    <col customWidth="1" min="15117" max="15117" style="109" width="18"/>
    <col customWidth="1" min="15118" max="15119" style="109" width="10.7109375"/>
    <col customWidth="1" min="15120" max="15120" style="109" width="9.140625"/>
    <col customWidth="1" min="15121" max="15121" style="109" width="12.85546875"/>
    <col customWidth="1" min="15122" max="15122" style="109" width="23.42578125"/>
    <col customWidth="1" min="15123" max="15124" style="109" width="9.140625"/>
    <col bestFit="1" customWidth="1" min="15125" max="15125" style="109" width="10.5703125"/>
    <col customWidth="1" min="15126" max="15126" style="109" width="11.28515625"/>
    <col min="15127" max="15360" style="109" width="9.140625"/>
    <col customWidth="1" min="15361" max="15361" style="109" width="95.140625"/>
    <col customWidth="1" min="15362" max="15362" style="109" width="17"/>
    <col customWidth="1" min="15363" max="15363" style="109" width="16.7109375"/>
    <col customWidth="1" min="15364" max="15364" style="109" width="17"/>
    <col customWidth="1" min="15365" max="15365" style="109" width="16.7109375"/>
    <col customWidth="1" min="15366" max="15366" style="109" width="17"/>
    <col customWidth="1" min="15367" max="15367" style="109" width="16.7109375"/>
    <col customWidth="1" min="15368" max="15368" style="109" width="17"/>
    <col customWidth="1" min="15369" max="15372" style="109" width="16.7109375"/>
    <col customWidth="1" min="15373" max="15373" style="109" width="18"/>
    <col customWidth="1" min="15374" max="15375" style="109" width="10.7109375"/>
    <col customWidth="1" min="15376" max="15376" style="109" width="9.140625"/>
    <col customWidth="1" min="15377" max="15377" style="109" width="12.85546875"/>
    <col customWidth="1" min="15378" max="15378" style="109" width="23.42578125"/>
    <col customWidth="1" min="15379" max="15380" style="109" width="9.140625"/>
    <col bestFit="1" customWidth="1" min="15381" max="15381" style="109" width="10.5703125"/>
    <col customWidth="1" min="15382" max="15382" style="109" width="11.28515625"/>
    <col min="15383" max="15616" style="109" width="9.140625"/>
    <col customWidth="1" min="15617" max="15617" style="109" width="95.140625"/>
    <col customWidth="1" min="15618" max="15618" style="109" width="17"/>
    <col customWidth="1" min="15619" max="15619" style="109" width="16.7109375"/>
    <col customWidth="1" min="15620" max="15620" style="109" width="17"/>
    <col customWidth="1" min="15621" max="15621" style="109" width="16.7109375"/>
    <col customWidth="1" min="15622" max="15622" style="109" width="17"/>
    <col customWidth="1" min="15623" max="15623" style="109" width="16.7109375"/>
    <col customWidth="1" min="15624" max="15624" style="109" width="17"/>
    <col customWidth="1" min="15625" max="15628" style="109" width="16.7109375"/>
    <col customWidth="1" min="15629" max="15629" style="109" width="18"/>
    <col customWidth="1" min="15630" max="15631" style="109" width="10.7109375"/>
    <col customWidth="1" min="15632" max="15632" style="109" width="9.140625"/>
    <col customWidth="1" min="15633" max="15633" style="109" width="12.85546875"/>
    <col customWidth="1" min="15634" max="15634" style="109" width="23.42578125"/>
    <col customWidth="1" min="15635" max="15636" style="109" width="9.140625"/>
    <col bestFit="1" customWidth="1" min="15637" max="15637" style="109" width="10.5703125"/>
    <col customWidth="1" min="15638" max="15638" style="109" width="11.28515625"/>
    <col min="15639" max="15872" style="109" width="9.140625"/>
    <col customWidth="1" min="15873" max="15873" style="109" width="95.140625"/>
    <col customWidth="1" min="15874" max="15874" style="109" width="17"/>
    <col customWidth="1" min="15875" max="15875" style="109" width="16.7109375"/>
    <col customWidth="1" min="15876" max="15876" style="109" width="17"/>
    <col customWidth="1" min="15877" max="15877" style="109" width="16.7109375"/>
    <col customWidth="1" min="15878" max="15878" style="109" width="17"/>
    <col customWidth="1" min="15879" max="15879" style="109" width="16.7109375"/>
    <col customWidth="1" min="15880" max="15880" style="109" width="17"/>
    <col customWidth="1" min="15881" max="15884" style="109" width="16.7109375"/>
    <col customWidth="1" min="15885" max="15885" style="109" width="18"/>
    <col customWidth="1" min="15886" max="15887" style="109" width="10.7109375"/>
    <col customWidth="1" min="15888" max="15888" style="109" width="9.140625"/>
    <col customWidth="1" min="15889" max="15889" style="109" width="12.85546875"/>
    <col customWidth="1" min="15890" max="15890" style="109" width="23.42578125"/>
    <col customWidth="1" min="15891" max="15892" style="109" width="9.140625"/>
    <col bestFit="1" customWidth="1" min="15893" max="15893" style="109" width="10.5703125"/>
    <col customWidth="1" min="15894" max="15894" style="109" width="11.28515625"/>
    <col min="15895" max="16128" style="109" width="9.140625"/>
    <col customWidth="1" min="16129" max="16129" style="109" width="95.140625"/>
    <col customWidth="1" min="16130" max="16130" style="109" width="17"/>
    <col customWidth="1" min="16131" max="16131" style="109" width="16.7109375"/>
    <col customWidth="1" min="16132" max="16132" style="109" width="17"/>
    <col customWidth="1" min="16133" max="16133" style="109" width="16.7109375"/>
    <col customWidth="1" min="16134" max="16134" style="109" width="17"/>
    <col customWidth="1" min="16135" max="16135" style="109" width="16.7109375"/>
    <col customWidth="1" min="16136" max="16136" style="109" width="17"/>
    <col customWidth="1" min="16137" max="16140" style="109" width="16.7109375"/>
    <col customWidth="1" min="16141" max="16141" style="109" width="18"/>
    <col customWidth="1" min="16142" max="16143" style="109" width="10.7109375"/>
    <col customWidth="1" min="16144" max="16144" style="109" width="9.140625"/>
    <col customWidth="1" min="16145" max="16145" style="109" width="12.85546875"/>
    <col customWidth="1" min="16146" max="16146" style="109" width="23.42578125"/>
    <col customWidth="1" min="16147" max="16148" style="109" width="9.140625"/>
    <col bestFit="1" customWidth="1" min="16149" max="16149" style="109" width="10.5703125"/>
    <col customWidth="1" min="16150" max="16150" style="109" width="11.28515625"/>
    <col min="16151" max="16384" style="109" width="9.140625"/>
  </cols>
  <sheetData>
    <row r="1" ht="25.5" customHeight="1">
      <c r="A1" s="1827" t="s">
        <v>60</v>
      </c>
      <c r="B1" s="1827"/>
      <c r="C1" s="1827"/>
      <c r="D1" s="1827"/>
      <c r="E1" s="1827"/>
      <c r="F1" s="1827"/>
      <c r="G1" s="1827"/>
      <c r="H1" s="1827"/>
      <c r="I1" s="1827"/>
      <c r="J1" s="1827"/>
      <c r="K1" s="1827"/>
      <c r="L1" s="1827"/>
      <c r="M1" s="1827"/>
      <c r="N1" s="108"/>
      <c r="O1" s="108"/>
      <c r="P1" s="108"/>
      <c r="Q1" s="108"/>
    </row>
    <row r="2">
      <c r="A2" s="1828" t="s">
        <v>61</v>
      </c>
      <c r="B2" s="1828"/>
      <c r="C2" s="1828"/>
      <c r="D2" s="1828"/>
      <c r="E2" s="1828"/>
      <c r="F2" s="1828"/>
      <c r="G2" s="1828"/>
      <c r="H2" s="1828"/>
      <c r="I2" s="1828"/>
      <c r="J2" s="1828"/>
      <c r="K2" s="1828"/>
      <c r="L2" s="1828"/>
      <c r="M2" s="1828"/>
    </row>
    <row r="3" ht="25.5" customHeight="1">
      <c r="A3" s="1827" t="s">
        <v>165</v>
      </c>
      <c r="B3" s="1827"/>
      <c r="C3" s="1827"/>
      <c r="D3" s="1827"/>
      <c r="E3" s="1827"/>
      <c r="F3" s="1827"/>
      <c r="G3" s="1827"/>
      <c r="H3" s="1827"/>
      <c r="I3" s="1827"/>
      <c r="J3" s="1827"/>
      <c r="K3" s="1827"/>
      <c r="L3" s="1827"/>
      <c r="M3" s="1827"/>
      <c r="N3" s="416" t="s">
        <v>11</v>
      </c>
      <c r="O3" s="416"/>
    </row>
    <row r="4" ht="26.25">
      <c r="A4" s="110"/>
    </row>
    <row r="5" ht="26.25" customHeight="1">
      <c r="A5" s="1829" t="s">
        <v>0</v>
      </c>
      <c r="B5" s="1832" t="s">
        <v>33</v>
      </c>
      <c r="C5" s="1833"/>
      <c r="D5" s="1834"/>
      <c r="E5" s="1832" t="s">
        <v>1</v>
      </c>
      <c r="F5" s="1833"/>
      <c r="G5" s="1834"/>
      <c r="H5" s="1832" t="s">
        <v>2</v>
      </c>
      <c r="I5" s="1833"/>
      <c r="J5" s="1834"/>
      <c r="K5" s="1841" t="s">
        <v>67</v>
      </c>
      <c r="L5" s="1842"/>
      <c r="M5" s="1843"/>
      <c r="N5" s="111"/>
      <c r="O5" s="111"/>
    </row>
    <row r="6" ht="13.5" customHeight="1">
      <c r="A6" s="1830"/>
      <c r="B6" s="1835"/>
      <c r="C6" s="1836"/>
      <c r="D6" s="1837"/>
      <c r="E6" s="1838"/>
      <c r="F6" s="1839"/>
      <c r="G6" s="1840"/>
      <c r="H6" s="1838"/>
      <c r="I6" s="1839"/>
      <c r="J6" s="1840"/>
      <c r="K6" s="1844"/>
      <c r="L6" s="1845"/>
      <c r="M6" s="1846"/>
      <c r="N6" s="111"/>
      <c r="O6" s="111"/>
    </row>
    <row r="7" ht="102" customHeight="1">
      <c r="A7" s="1831"/>
      <c r="B7" s="417" t="s">
        <v>4</v>
      </c>
      <c r="C7" s="418" t="s">
        <v>5</v>
      </c>
      <c r="D7" s="419" t="s">
        <v>6</v>
      </c>
      <c r="E7" s="417" t="s">
        <v>4</v>
      </c>
      <c r="F7" s="418" t="s">
        <v>5</v>
      </c>
      <c r="G7" s="419" t="s">
        <v>6</v>
      </c>
      <c r="H7" s="417" t="s">
        <v>62</v>
      </c>
      <c r="I7" s="418" t="s">
        <v>5</v>
      </c>
      <c r="J7" s="419" t="s">
        <v>6</v>
      </c>
      <c r="K7" s="417" t="s">
        <v>4</v>
      </c>
      <c r="L7" s="418" t="s">
        <v>5</v>
      </c>
      <c r="M7" s="420" t="s">
        <v>6</v>
      </c>
      <c r="N7" s="111"/>
      <c r="O7" s="111"/>
    </row>
    <row r="8" ht="27">
      <c r="A8" s="421" t="s">
        <v>7</v>
      </c>
      <c r="B8" s="422"/>
      <c r="C8" s="422"/>
      <c r="D8" s="422"/>
      <c r="E8" s="422"/>
      <c r="F8" s="422"/>
      <c r="G8" s="423"/>
      <c r="H8" s="424"/>
      <c r="I8" s="422"/>
      <c r="J8" s="422"/>
      <c r="K8" s="422"/>
      <c r="L8" s="422"/>
      <c r="M8" s="423"/>
      <c r="N8" s="111"/>
      <c r="O8" s="111"/>
    </row>
    <row r="9" ht="26.25">
      <c r="A9" s="875" t="s">
        <v>120</v>
      </c>
      <c r="B9" s="876">
        <v>0</v>
      </c>
      <c r="C9" s="1514">
        <v>1</v>
      </c>
      <c r="D9" s="1515">
        <v>1</v>
      </c>
      <c r="E9" s="1516">
        <v>0</v>
      </c>
      <c r="F9" s="1514">
        <v>2</v>
      </c>
      <c r="G9" s="1515">
        <v>2</v>
      </c>
      <c r="H9" s="1516">
        <v>0</v>
      </c>
      <c r="I9" s="1514">
        <v>0</v>
      </c>
      <c r="J9" s="1515">
        <v>0</v>
      </c>
      <c r="K9" s="877">
        <f>SUM(B9+E9+H9)</f>
        <v>0</v>
      </c>
      <c r="L9" s="877">
        <f>SUM(C9+F9+I9)</f>
        <v>3</v>
      </c>
      <c r="M9" s="878">
        <f>SUM(D9+G9+J9)</f>
        <v>3</v>
      </c>
      <c r="N9" s="111"/>
      <c r="O9" s="111"/>
    </row>
    <row r="10" ht="27">
      <c r="A10" s="875" t="s">
        <v>121</v>
      </c>
      <c r="B10" s="876">
        <v>0</v>
      </c>
      <c r="C10" s="1514">
        <v>1</v>
      </c>
      <c r="D10" s="1515">
        <v>1</v>
      </c>
      <c r="E10" s="1516">
        <v>2</v>
      </c>
      <c r="F10" s="1514">
        <v>1</v>
      </c>
      <c r="G10" s="1515">
        <f>SUM(E10:F10)</f>
        <v>3</v>
      </c>
      <c r="H10" s="1516">
        <v>2</v>
      </c>
      <c r="I10" s="1514">
        <v>0</v>
      </c>
      <c r="J10" s="1515">
        <v>2</v>
      </c>
      <c r="K10" s="877">
        <f>B10+E10+H10</f>
        <v>4</v>
      </c>
      <c r="L10" s="877">
        <f>C10+F10+I10</f>
        <v>2</v>
      </c>
      <c r="M10" s="878">
        <f>SUM(K10:L10)</f>
        <v>6</v>
      </c>
      <c r="N10" s="111"/>
      <c r="O10" s="111"/>
    </row>
    <row r="11" ht="27">
      <c r="A11" s="879" t="s">
        <v>8</v>
      </c>
      <c r="B11" s="880">
        <f>SUM(B9:B10)</f>
        <v>0</v>
      </c>
      <c r="C11" s="880">
        <f>SUM(C9:C10)</f>
        <v>2</v>
      </c>
      <c r="D11" s="880">
        <f>SUM(D9:D10)</f>
        <v>2</v>
      </c>
      <c r="E11" s="880">
        <v>2</v>
      </c>
      <c r="F11" s="880">
        <f>SUM(F9:F10)</f>
        <v>3</v>
      </c>
      <c r="G11" s="880">
        <f>SUM(G9:G10)</f>
        <v>5</v>
      </c>
      <c r="H11" s="880">
        <f>SUM(H10:H10)</f>
        <v>2</v>
      </c>
      <c r="I11" s="880">
        <f>SUM(I10:I10)</f>
        <v>0</v>
      </c>
      <c r="J11" s="880">
        <f>SUM(J10:J10)</f>
        <v>2</v>
      </c>
      <c r="K11" s="880">
        <f>SUM(K9:K10)</f>
        <v>4</v>
      </c>
      <c r="L11" s="880">
        <f>SUM(L9:L10)</f>
        <v>5</v>
      </c>
      <c r="M11" s="881">
        <f>SUM(M9:M10)</f>
        <v>9</v>
      </c>
      <c r="N11" s="111"/>
      <c r="O11" s="111"/>
    </row>
    <row r="12" ht="27">
      <c r="A12" s="879" t="s">
        <v>9</v>
      </c>
      <c r="B12" s="882"/>
      <c r="C12" s="883"/>
      <c r="D12" s="884"/>
      <c r="E12" s="882"/>
      <c r="F12" s="883"/>
      <c r="G12" s="884"/>
      <c r="H12" s="882"/>
      <c r="I12" s="883"/>
      <c r="J12" s="884"/>
      <c r="K12" s="885"/>
      <c r="L12" s="886"/>
      <c r="M12" s="887"/>
      <c r="N12" s="112"/>
      <c r="O12" s="112"/>
    </row>
    <row r="13" ht="26.25">
      <c r="A13" s="888" t="s">
        <v>10</v>
      </c>
      <c r="B13" s="889"/>
      <c r="C13" s="425"/>
      <c r="D13" s="426"/>
      <c r="E13" s="889"/>
      <c r="F13" s="425"/>
      <c r="G13" s="426"/>
      <c r="H13" s="889"/>
      <c r="I13" s="425"/>
      <c r="J13" s="426"/>
      <c r="K13" s="890"/>
      <c r="L13" s="891"/>
      <c r="M13" s="892"/>
      <c r="N13" s="2"/>
      <c r="O13" s="2"/>
    </row>
    <row r="14" ht="26.25">
      <c r="A14" s="875" t="s">
        <v>120</v>
      </c>
      <c r="B14" s="876">
        <v>0</v>
      </c>
      <c r="C14" s="1514">
        <v>1</v>
      </c>
      <c r="D14" s="1515">
        <v>1</v>
      </c>
      <c r="E14" s="1516">
        <v>0</v>
      </c>
      <c r="F14" s="1514">
        <v>2</v>
      </c>
      <c r="G14" s="1515">
        <v>2</v>
      </c>
      <c r="H14" s="1516">
        <v>0</v>
      </c>
      <c r="I14" s="1514">
        <v>0</v>
      </c>
      <c r="J14" s="1515">
        <v>0</v>
      </c>
      <c r="K14" s="877">
        <f>SUM(B14+E14+H14)</f>
        <v>0</v>
      </c>
      <c r="L14" s="877">
        <f>SUM(C14+F14+I14)</f>
        <v>3</v>
      </c>
      <c r="M14" s="878">
        <f>SUM(D14+G14+J14)</f>
        <v>3</v>
      </c>
      <c r="N14" s="2"/>
      <c r="O14" s="2"/>
    </row>
    <row r="15" ht="30" customHeight="1">
      <c r="A15" s="875" t="s">
        <v>121</v>
      </c>
      <c r="B15" s="876">
        <v>0</v>
      </c>
      <c r="C15" s="1514">
        <v>1</v>
      </c>
      <c r="D15" s="1515">
        <v>1</v>
      </c>
      <c r="E15" s="1516">
        <v>2</v>
      </c>
      <c r="F15" s="1514">
        <v>1</v>
      </c>
      <c r="G15" s="1515">
        <f>SUM(E15:F15)</f>
        <v>3</v>
      </c>
      <c r="H15" s="1516">
        <v>2</v>
      </c>
      <c r="I15" s="1514">
        <v>0</v>
      </c>
      <c r="J15" s="1515">
        <v>2</v>
      </c>
      <c r="K15" s="877">
        <f>B15+E15+H15</f>
        <v>4</v>
      </c>
      <c r="L15" s="877">
        <f>C15+F15+I15</f>
        <v>2</v>
      </c>
      <c r="M15" s="878">
        <f>SUM(K15:L15)</f>
        <v>6</v>
      </c>
      <c r="N15" s="2"/>
      <c r="O15" s="2"/>
    </row>
    <row r="16" ht="26.25">
      <c r="A16" s="893" t="s">
        <v>12</v>
      </c>
      <c r="B16" s="880">
        <f>SUM(B13:B15)</f>
        <v>0</v>
      </c>
      <c r="C16" s="880">
        <f>SUM(C13:C15)</f>
        <v>2</v>
      </c>
      <c r="D16" s="880">
        <f>SUM(D13:D15)</f>
        <v>2</v>
      </c>
      <c r="E16" s="880">
        <v>2</v>
      </c>
      <c r="F16" s="880">
        <f>SUM(F14:F15)</f>
        <v>3</v>
      </c>
      <c r="G16" s="880">
        <f>SUM(G14:G15)</f>
        <v>5</v>
      </c>
      <c r="H16" s="880">
        <f>SUM(H15:H15)</f>
        <v>2</v>
      </c>
      <c r="I16" s="880">
        <f>SUM(I15:I15)</f>
        <v>0</v>
      </c>
      <c r="J16" s="880">
        <f>SUM(J15:J15)</f>
        <v>2</v>
      </c>
      <c r="K16" s="1517">
        <f>SUM(K14:K15)</f>
        <v>4</v>
      </c>
      <c r="L16" s="1518">
        <f>SUM(L14:L15)</f>
        <v>5</v>
      </c>
      <c r="M16" s="1519">
        <f>SUM(M14:M15)</f>
        <v>9</v>
      </c>
      <c r="N16" s="2"/>
      <c r="O16" s="2"/>
    </row>
    <row r="17" ht="30.75" customHeight="1">
      <c r="A17" s="427" t="s">
        <v>13</v>
      </c>
      <c r="B17" s="894">
        <v>0</v>
      </c>
      <c r="C17" s="895">
        <v>0</v>
      </c>
      <c r="D17" s="896">
        <v>0</v>
      </c>
      <c r="E17" s="894">
        <v>0</v>
      </c>
      <c r="F17" s="895">
        <v>0</v>
      </c>
      <c r="G17" s="896">
        <v>0</v>
      </c>
      <c r="H17" s="894">
        <v>0</v>
      </c>
      <c r="I17" s="895">
        <v>0</v>
      </c>
      <c r="J17" s="896">
        <v>0</v>
      </c>
      <c r="K17" s="897">
        <v>0</v>
      </c>
      <c r="L17" s="898">
        <v>0</v>
      </c>
      <c r="M17" s="899">
        <v>0</v>
      </c>
      <c r="N17" s="2"/>
      <c r="O17" s="2"/>
    </row>
    <row r="18" ht="26.25">
      <c r="A18" s="900" t="s">
        <v>14</v>
      </c>
      <c r="B18" s="901">
        <v>0</v>
      </c>
      <c r="C18" s="901">
        <v>0</v>
      </c>
      <c r="D18" s="901">
        <v>0</v>
      </c>
      <c r="E18" s="901">
        <v>0</v>
      </c>
      <c r="F18" s="901">
        <v>0</v>
      </c>
      <c r="G18" s="901">
        <v>0</v>
      </c>
      <c r="H18" s="901">
        <v>0</v>
      </c>
      <c r="I18" s="901">
        <v>0</v>
      </c>
      <c r="J18" s="901">
        <v>0</v>
      </c>
      <c r="K18" s="1520">
        <v>0</v>
      </c>
      <c r="L18" s="1521">
        <v>0</v>
      </c>
      <c r="M18" s="1522">
        <v>0</v>
      </c>
      <c r="N18" s="113"/>
      <c r="O18" s="113"/>
    </row>
    <row r="19" ht="26.25">
      <c r="A19" s="902" t="s">
        <v>15</v>
      </c>
      <c r="B19" s="880">
        <f>B16</f>
        <v>0</v>
      </c>
      <c r="C19" s="880">
        <f t="shared" ref="C19:M19" si="0">C16</f>
        <v>2</v>
      </c>
      <c r="D19" s="880">
        <f t="shared" si="0"/>
        <v>2</v>
      </c>
      <c r="E19" s="880">
        <f t="shared" si="0"/>
        <v>2</v>
      </c>
      <c r="F19" s="880">
        <f t="shared" si="0"/>
        <v>3</v>
      </c>
      <c r="G19" s="880">
        <f t="shared" si="0"/>
        <v>5</v>
      </c>
      <c r="H19" s="880">
        <f t="shared" si="0"/>
        <v>2</v>
      </c>
      <c r="I19" s="880">
        <f t="shared" si="0"/>
        <v>0</v>
      </c>
      <c r="J19" s="880">
        <f t="shared" si="0"/>
        <v>2</v>
      </c>
      <c r="K19" s="1517">
        <f t="shared" si="0"/>
        <v>4</v>
      </c>
      <c r="L19" s="1518">
        <f t="shared" si="0"/>
        <v>5</v>
      </c>
      <c r="M19" s="1519">
        <f t="shared" si="0"/>
        <v>9</v>
      </c>
      <c r="N19" s="113"/>
      <c r="O19" s="113"/>
    </row>
    <row r="20" ht="26.25">
      <c r="A20" s="902" t="s">
        <v>16</v>
      </c>
      <c r="B20" s="880"/>
      <c r="C20" s="880"/>
      <c r="D20" s="881"/>
      <c r="E20" s="880">
        <v>0</v>
      </c>
      <c r="F20" s="880">
        <v>0</v>
      </c>
      <c r="G20" s="881">
        <v>0</v>
      </c>
      <c r="H20" s="880">
        <f>H18</f>
        <v>0</v>
      </c>
      <c r="I20" s="880">
        <f>I18</f>
        <v>0</v>
      </c>
      <c r="J20" s="881">
        <f>J18</f>
        <v>0</v>
      </c>
      <c r="K20" s="1517">
        <v>0</v>
      </c>
      <c r="L20" s="1518">
        <f>L18</f>
        <v>0</v>
      </c>
      <c r="M20" s="1519">
        <f>M18</f>
        <v>0</v>
      </c>
      <c r="N20" s="114"/>
    </row>
    <row r="21" ht="30.75">
      <c r="A21" s="819" t="s">
        <v>17</v>
      </c>
      <c r="B21" s="1480">
        <f>B19+B20</f>
        <v>0</v>
      </c>
      <c r="C21" s="1480">
        <f t="shared" ref="C21:M21" si="1">C19+C20</f>
        <v>2</v>
      </c>
      <c r="D21" s="1480">
        <f t="shared" si="1"/>
        <v>2</v>
      </c>
      <c r="E21" s="1480">
        <f t="shared" si="1"/>
        <v>2</v>
      </c>
      <c r="F21" s="1480">
        <f t="shared" si="1"/>
        <v>3</v>
      </c>
      <c r="G21" s="1480">
        <f t="shared" si="1"/>
        <v>5</v>
      </c>
      <c r="H21" s="1480">
        <f t="shared" si="1"/>
        <v>2</v>
      </c>
      <c r="I21" s="1480">
        <f t="shared" si="1"/>
        <v>0</v>
      </c>
      <c r="J21" s="1480">
        <f t="shared" si="1"/>
        <v>2</v>
      </c>
      <c r="K21" s="1480">
        <f t="shared" si="1"/>
        <v>4</v>
      </c>
      <c r="L21" s="1480">
        <f t="shared" si="1"/>
        <v>5</v>
      </c>
      <c r="M21" s="1480">
        <f t="shared" si="1"/>
        <v>9</v>
      </c>
      <c r="N21" s="113"/>
      <c r="O21" s="113"/>
    </row>
    <row r="22">
      <c r="A22" s="1826"/>
      <c r="B22" s="1826"/>
      <c r="C22" s="1826"/>
      <c r="D22" s="1826"/>
      <c r="E22" s="1826"/>
      <c r="F22" s="1826"/>
      <c r="G22" s="1826"/>
      <c r="H22" s="1826"/>
      <c r="I22" s="1826"/>
      <c r="J22" s="1826"/>
      <c r="K22" s="1826"/>
      <c r="L22" s="1826"/>
      <c r="M22" s="1826"/>
    </row>
    <row r="23">
      <c r="B23" s="114"/>
      <c r="C23" s="114"/>
      <c r="D23" s="114"/>
      <c r="E23" s="114"/>
      <c r="F23" s="114"/>
      <c r="G23" s="114"/>
      <c r="H23" s="114"/>
      <c r="I23" s="114"/>
      <c r="J23" s="114"/>
      <c r="K23" s="114"/>
      <c r="L23" s="114"/>
      <c r="M23" s="114"/>
    </row>
    <row r="24"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</sheetData>
  <mergeCells count="9">
    <mergeCell ref="A22:M22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2">
    <tabColor indexed="5"/>
  </sheetPr>
  <sheetViews>
    <sheetView zoomScale="50" zoomScaleNormal="50" workbookViewId="0">
      <selection activeCell="B24" sqref="B24:M24"/>
    </sheetView>
  </sheetViews>
  <sheetFormatPr defaultRowHeight="26.25"/>
  <cols>
    <col customWidth="1" min="1" max="1" style="32" width="82"/>
    <col customWidth="1" min="2" max="2" style="32" width="14"/>
    <col customWidth="1" min="3" max="3" style="32" width="12.85546875"/>
    <col customWidth="1" min="4" max="4" style="32" width="12"/>
    <col customWidth="1" min="5" max="5" style="32" width="14.28515625"/>
    <col customWidth="1" min="6" max="6" style="32" width="12.85546875"/>
    <col customWidth="1" min="7" max="7" style="32" width="10.85546875"/>
    <col customWidth="1" min="8" max="8" style="32" width="13.7109375"/>
    <col customWidth="1" min="9" max="9" style="32" width="12.85546875"/>
    <col customWidth="1" min="10" max="10" style="32" width="11.42578125"/>
    <col customWidth="1" min="11" max="12" style="32" width="13.42578125"/>
    <col customWidth="1" min="13" max="15" style="32" width="13.7109375"/>
    <col customWidth="1" min="16" max="16" style="436" width="14.5703125"/>
    <col min="17" max="20" style="32" width="9.140625"/>
    <col bestFit="1" customWidth="1" min="21" max="21" style="32" width="10.5703125"/>
    <col customWidth="1" min="22" max="22" style="32" width="11.28515625"/>
    <col min="23" max="256" style="32" width="9.140625"/>
    <col customWidth="1" min="257" max="257" style="32" width="90.85546875"/>
    <col customWidth="1" min="258" max="258" style="32" width="14"/>
    <col customWidth="1" min="259" max="260" style="32" width="10.85546875"/>
    <col customWidth="1" min="261" max="261" style="32" width="16"/>
    <col customWidth="1" min="262" max="263" style="32" width="10.85546875"/>
    <col customWidth="1" min="264" max="264" style="32" width="13.7109375"/>
    <col customWidth="1" min="265" max="266" style="32" width="10.85546875"/>
    <col customWidth="1" min="267" max="267" style="32" width="15.42578125"/>
    <col customWidth="1" min="268" max="269" style="32" width="10.85546875"/>
    <col customWidth="1" min="270" max="270" style="32" width="14.5703125"/>
    <col customWidth="1" min="271" max="272" style="32" width="10.85546875"/>
    <col min="273" max="276" style="32" width="9.140625"/>
    <col bestFit="1" customWidth="1" min="277" max="277" style="32" width="10.5703125"/>
    <col customWidth="1" min="278" max="278" style="32" width="11.28515625"/>
    <col min="279" max="512" style="32" width="9.140625"/>
    <col customWidth="1" min="513" max="513" style="32" width="90.85546875"/>
    <col customWidth="1" min="514" max="514" style="32" width="14"/>
    <col customWidth="1" min="515" max="516" style="32" width="10.85546875"/>
    <col customWidth="1" min="517" max="517" style="32" width="16"/>
    <col customWidth="1" min="518" max="519" style="32" width="10.85546875"/>
    <col customWidth="1" min="520" max="520" style="32" width="13.7109375"/>
    <col customWidth="1" min="521" max="522" style="32" width="10.85546875"/>
    <col customWidth="1" min="523" max="523" style="32" width="15.42578125"/>
    <col customWidth="1" min="524" max="525" style="32" width="10.85546875"/>
    <col customWidth="1" min="526" max="526" style="32" width="14.5703125"/>
    <col customWidth="1" min="527" max="528" style="32" width="10.85546875"/>
    <col min="529" max="532" style="32" width="9.140625"/>
    <col bestFit="1" customWidth="1" min="533" max="533" style="32" width="10.5703125"/>
    <col customWidth="1" min="534" max="534" style="32" width="11.28515625"/>
    <col min="535" max="768" style="32" width="9.140625"/>
    <col customWidth="1" min="769" max="769" style="32" width="90.85546875"/>
    <col customWidth="1" min="770" max="770" style="32" width="14"/>
    <col customWidth="1" min="771" max="772" style="32" width="10.85546875"/>
    <col customWidth="1" min="773" max="773" style="32" width="16"/>
    <col customWidth="1" min="774" max="775" style="32" width="10.85546875"/>
    <col customWidth="1" min="776" max="776" style="32" width="13.7109375"/>
    <col customWidth="1" min="777" max="778" style="32" width="10.85546875"/>
    <col customWidth="1" min="779" max="779" style="32" width="15.42578125"/>
    <col customWidth="1" min="780" max="781" style="32" width="10.85546875"/>
    <col customWidth="1" min="782" max="782" style="32" width="14.5703125"/>
    <col customWidth="1" min="783" max="784" style="32" width="10.85546875"/>
    <col min="785" max="788" style="32" width="9.140625"/>
    <col bestFit="1" customWidth="1" min="789" max="789" style="32" width="10.5703125"/>
    <col customWidth="1" min="790" max="790" style="32" width="11.28515625"/>
    <col min="791" max="1024" style="32" width="9.140625"/>
    <col customWidth="1" min="1025" max="1025" style="32" width="90.85546875"/>
    <col customWidth="1" min="1026" max="1026" style="32" width="14"/>
    <col customWidth="1" min="1027" max="1028" style="32" width="10.85546875"/>
    <col customWidth="1" min="1029" max="1029" style="32" width="16"/>
    <col customWidth="1" min="1030" max="1031" style="32" width="10.85546875"/>
    <col customWidth="1" min="1032" max="1032" style="32" width="13.7109375"/>
    <col customWidth="1" min="1033" max="1034" style="32" width="10.85546875"/>
    <col customWidth="1" min="1035" max="1035" style="32" width="15.42578125"/>
    <col customWidth="1" min="1036" max="1037" style="32" width="10.85546875"/>
    <col customWidth="1" min="1038" max="1038" style="32" width="14.5703125"/>
    <col customWidth="1" min="1039" max="1040" style="32" width="10.85546875"/>
    <col min="1041" max="1044" style="32" width="9.140625"/>
    <col bestFit="1" customWidth="1" min="1045" max="1045" style="32" width="10.5703125"/>
    <col customWidth="1" min="1046" max="1046" style="32" width="11.28515625"/>
    <col min="1047" max="1280" style="32" width="9.140625"/>
    <col customWidth="1" min="1281" max="1281" style="32" width="90.85546875"/>
    <col customWidth="1" min="1282" max="1282" style="32" width="14"/>
    <col customWidth="1" min="1283" max="1284" style="32" width="10.85546875"/>
    <col customWidth="1" min="1285" max="1285" style="32" width="16"/>
    <col customWidth="1" min="1286" max="1287" style="32" width="10.85546875"/>
    <col customWidth="1" min="1288" max="1288" style="32" width="13.7109375"/>
    <col customWidth="1" min="1289" max="1290" style="32" width="10.85546875"/>
    <col customWidth="1" min="1291" max="1291" style="32" width="15.42578125"/>
    <col customWidth="1" min="1292" max="1293" style="32" width="10.85546875"/>
    <col customWidth="1" min="1294" max="1294" style="32" width="14.5703125"/>
    <col customWidth="1" min="1295" max="1296" style="32" width="10.85546875"/>
    <col min="1297" max="1300" style="32" width="9.140625"/>
    <col bestFit="1" customWidth="1" min="1301" max="1301" style="32" width="10.5703125"/>
    <col customWidth="1" min="1302" max="1302" style="32" width="11.28515625"/>
    <col min="1303" max="1536" style="32" width="9.140625"/>
    <col customWidth="1" min="1537" max="1537" style="32" width="90.85546875"/>
    <col customWidth="1" min="1538" max="1538" style="32" width="14"/>
    <col customWidth="1" min="1539" max="1540" style="32" width="10.85546875"/>
    <col customWidth="1" min="1541" max="1541" style="32" width="16"/>
    <col customWidth="1" min="1542" max="1543" style="32" width="10.85546875"/>
    <col customWidth="1" min="1544" max="1544" style="32" width="13.7109375"/>
    <col customWidth="1" min="1545" max="1546" style="32" width="10.85546875"/>
    <col customWidth="1" min="1547" max="1547" style="32" width="15.42578125"/>
    <col customWidth="1" min="1548" max="1549" style="32" width="10.85546875"/>
    <col customWidth="1" min="1550" max="1550" style="32" width="14.5703125"/>
    <col customWidth="1" min="1551" max="1552" style="32" width="10.85546875"/>
    <col min="1553" max="1556" style="32" width="9.140625"/>
    <col bestFit="1" customWidth="1" min="1557" max="1557" style="32" width="10.5703125"/>
    <col customWidth="1" min="1558" max="1558" style="32" width="11.28515625"/>
    <col min="1559" max="1792" style="32" width="9.140625"/>
    <col customWidth="1" min="1793" max="1793" style="32" width="90.85546875"/>
    <col customWidth="1" min="1794" max="1794" style="32" width="14"/>
    <col customWidth="1" min="1795" max="1796" style="32" width="10.85546875"/>
    <col customWidth="1" min="1797" max="1797" style="32" width="16"/>
    <col customWidth="1" min="1798" max="1799" style="32" width="10.85546875"/>
    <col customWidth="1" min="1800" max="1800" style="32" width="13.7109375"/>
    <col customWidth="1" min="1801" max="1802" style="32" width="10.85546875"/>
    <col customWidth="1" min="1803" max="1803" style="32" width="15.42578125"/>
    <col customWidth="1" min="1804" max="1805" style="32" width="10.85546875"/>
    <col customWidth="1" min="1806" max="1806" style="32" width="14.5703125"/>
    <col customWidth="1" min="1807" max="1808" style="32" width="10.85546875"/>
    <col min="1809" max="1812" style="32" width="9.140625"/>
    <col bestFit="1" customWidth="1" min="1813" max="1813" style="32" width="10.5703125"/>
    <col customWidth="1" min="1814" max="1814" style="32" width="11.28515625"/>
    <col min="1815" max="2048" style="32" width="9.140625"/>
    <col customWidth="1" min="2049" max="2049" style="32" width="90.85546875"/>
    <col customWidth="1" min="2050" max="2050" style="32" width="14"/>
    <col customWidth="1" min="2051" max="2052" style="32" width="10.85546875"/>
    <col customWidth="1" min="2053" max="2053" style="32" width="16"/>
    <col customWidth="1" min="2054" max="2055" style="32" width="10.85546875"/>
    <col customWidth="1" min="2056" max="2056" style="32" width="13.7109375"/>
    <col customWidth="1" min="2057" max="2058" style="32" width="10.85546875"/>
    <col customWidth="1" min="2059" max="2059" style="32" width="15.42578125"/>
    <col customWidth="1" min="2060" max="2061" style="32" width="10.85546875"/>
    <col customWidth="1" min="2062" max="2062" style="32" width="14.5703125"/>
    <col customWidth="1" min="2063" max="2064" style="32" width="10.85546875"/>
    <col min="2065" max="2068" style="32" width="9.140625"/>
    <col bestFit="1" customWidth="1" min="2069" max="2069" style="32" width="10.5703125"/>
    <col customWidth="1" min="2070" max="2070" style="32" width="11.28515625"/>
    <col min="2071" max="2304" style="32" width="9.140625"/>
    <col customWidth="1" min="2305" max="2305" style="32" width="90.85546875"/>
    <col customWidth="1" min="2306" max="2306" style="32" width="14"/>
    <col customWidth="1" min="2307" max="2308" style="32" width="10.85546875"/>
    <col customWidth="1" min="2309" max="2309" style="32" width="16"/>
    <col customWidth="1" min="2310" max="2311" style="32" width="10.85546875"/>
    <col customWidth="1" min="2312" max="2312" style="32" width="13.7109375"/>
    <col customWidth="1" min="2313" max="2314" style="32" width="10.85546875"/>
    <col customWidth="1" min="2315" max="2315" style="32" width="15.42578125"/>
    <col customWidth="1" min="2316" max="2317" style="32" width="10.85546875"/>
    <col customWidth="1" min="2318" max="2318" style="32" width="14.5703125"/>
    <col customWidth="1" min="2319" max="2320" style="32" width="10.85546875"/>
    <col min="2321" max="2324" style="32" width="9.140625"/>
    <col bestFit="1" customWidth="1" min="2325" max="2325" style="32" width="10.5703125"/>
    <col customWidth="1" min="2326" max="2326" style="32" width="11.28515625"/>
    <col min="2327" max="2560" style="32" width="9.140625"/>
    <col customWidth="1" min="2561" max="2561" style="32" width="90.85546875"/>
    <col customWidth="1" min="2562" max="2562" style="32" width="14"/>
    <col customWidth="1" min="2563" max="2564" style="32" width="10.85546875"/>
    <col customWidth="1" min="2565" max="2565" style="32" width="16"/>
    <col customWidth="1" min="2566" max="2567" style="32" width="10.85546875"/>
    <col customWidth="1" min="2568" max="2568" style="32" width="13.7109375"/>
    <col customWidth="1" min="2569" max="2570" style="32" width="10.85546875"/>
    <col customWidth="1" min="2571" max="2571" style="32" width="15.42578125"/>
    <col customWidth="1" min="2572" max="2573" style="32" width="10.85546875"/>
    <col customWidth="1" min="2574" max="2574" style="32" width="14.5703125"/>
    <col customWidth="1" min="2575" max="2576" style="32" width="10.85546875"/>
    <col min="2577" max="2580" style="32" width="9.140625"/>
    <col bestFit="1" customWidth="1" min="2581" max="2581" style="32" width="10.5703125"/>
    <col customWidth="1" min="2582" max="2582" style="32" width="11.28515625"/>
    <col min="2583" max="2816" style="32" width="9.140625"/>
    <col customWidth="1" min="2817" max="2817" style="32" width="90.85546875"/>
    <col customWidth="1" min="2818" max="2818" style="32" width="14"/>
    <col customWidth="1" min="2819" max="2820" style="32" width="10.85546875"/>
    <col customWidth="1" min="2821" max="2821" style="32" width="16"/>
    <col customWidth="1" min="2822" max="2823" style="32" width="10.85546875"/>
    <col customWidth="1" min="2824" max="2824" style="32" width="13.7109375"/>
    <col customWidth="1" min="2825" max="2826" style="32" width="10.85546875"/>
    <col customWidth="1" min="2827" max="2827" style="32" width="15.42578125"/>
    <col customWidth="1" min="2828" max="2829" style="32" width="10.85546875"/>
    <col customWidth="1" min="2830" max="2830" style="32" width="14.5703125"/>
    <col customWidth="1" min="2831" max="2832" style="32" width="10.85546875"/>
    <col min="2833" max="2836" style="32" width="9.140625"/>
    <col bestFit="1" customWidth="1" min="2837" max="2837" style="32" width="10.5703125"/>
    <col customWidth="1" min="2838" max="2838" style="32" width="11.28515625"/>
    <col min="2839" max="3072" style="32" width="9.140625"/>
    <col customWidth="1" min="3073" max="3073" style="32" width="90.85546875"/>
    <col customWidth="1" min="3074" max="3074" style="32" width="14"/>
    <col customWidth="1" min="3075" max="3076" style="32" width="10.85546875"/>
    <col customWidth="1" min="3077" max="3077" style="32" width="16"/>
    <col customWidth="1" min="3078" max="3079" style="32" width="10.85546875"/>
    <col customWidth="1" min="3080" max="3080" style="32" width="13.7109375"/>
    <col customWidth="1" min="3081" max="3082" style="32" width="10.85546875"/>
    <col customWidth="1" min="3083" max="3083" style="32" width="15.42578125"/>
    <col customWidth="1" min="3084" max="3085" style="32" width="10.85546875"/>
    <col customWidth="1" min="3086" max="3086" style="32" width="14.5703125"/>
    <col customWidth="1" min="3087" max="3088" style="32" width="10.85546875"/>
    <col min="3089" max="3092" style="32" width="9.140625"/>
    <col bestFit="1" customWidth="1" min="3093" max="3093" style="32" width="10.5703125"/>
    <col customWidth="1" min="3094" max="3094" style="32" width="11.28515625"/>
    <col min="3095" max="3328" style="32" width="9.140625"/>
    <col customWidth="1" min="3329" max="3329" style="32" width="90.85546875"/>
    <col customWidth="1" min="3330" max="3330" style="32" width="14"/>
    <col customWidth="1" min="3331" max="3332" style="32" width="10.85546875"/>
    <col customWidth="1" min="3333" max="3333" style="32" width="16"/>
    <col customWidth="1" min="3334" max="3335" style="32" width="10.85546875"/>
    <col customWidth="1" min="3336" max="3336" style="32" width="13.7109375"/>
    <col customWidth="1" min="3337" max="3338" style="32" width="10.85546875"/>
    <col customWidth="1" min="3339" max="3339" style="32" width="15.42578125"/>
    <col customWidth="1" min="3340" max="3341" style="32" width="10.85546875"/>
    <col customWidth="1" min="3342" max="3342" style="32" width="14.5703125"/>
    <col customWidth="1" min="3343" max="3344" style="32" width="10.85546875"/>
    <col min="3345" max="3348" style="32" width="9.140625"/>
    <col bestFit="1" customWidth="1" min="3349" max="3349" style="32" width="10.5703125"/>
    <col customWidth="1" min="3350" max="3350" style="32" width="11.28515625"/>
    <col min="3351" max="3584" style="32" width="9.140625"/>
    <col customWidth="1" min="3585" max="3585" style="32" width="90.85546875"/>
    <col customWidth="1" min="3586" max="3586" style="32" width="14"/>
    <col customWidth="1" min="3587" max="3588" style="32" width="10.85546875"/>
    <col customWidth="1" min="3589" max="3589" style="32" width="16"/>
    <col customWidth="1" min="3590" max="3591" style="32" width="10.85546875"/>
    <col customWidth="1" min="3592" max="3592" style="32" width="13.7109375"/>
    <col customWidth="1" min="3593" max="3594" style="32" width="10.85546875"/>
    <col customWidth="1" min="3595" max="3595" style="32" width="15.42578125"/>
    <col customWidth="1" min="3596" max="3597" style="32" width="10.85546875"/>
    <col customWidth="1" min="3598" max="3598" style="32" width="14.5703125"/>
    <col customWidth="1" min="3599" max="3600" style="32" width="10.85546875"/>
    <col min="3601" max="3604" style="32" width="9.140625"/>
    <col bestFit="1" customWidth="1" min="3605" max="3605" style="32" width="10.5703125"/>
    <col customWidth="1" min="3606" max="3606" style="32" width="11.28515625"/>
    <col min="3607" max="3840" style="32" width="9.140625"/>
    <col customWidth="1" min="3841" max="3841" style="32" width="90.85546875"/>
    <col customWidth="1" min="3842" max="3842" style="32" width="14"/>
    <col customWidth="1" min="3843" max="3844" style="32" width="10.85546875"/>
    <col customWidth="1" min="3845" max="3845" style="32" width="16"/>
    <col customWidth="1" min="3846" max="3847" style="32" width="10.85546875"/>
    <col customWidth="1" min="3848" max="3848" style="32" width="13.7109375"/>
    <col customWidth="1" min="3849" max="3850" style="32" width="10.85546875"/>
    <col customWidth="1" min="3851" max="3851" style="32" width="15.42578125"/>
    <col customWidth="1" min="3852" max="3853" style="32" width="10.85546875"/>
    <col customWidth="1" min="3854" max="3854" style="32" width="14.5703125"/>
    <col customWidth="1" min="3855" max="3856" style="32" width="10.85546875"/>
    <col min="3857" max="3860" style="32" width="9.140625"/>
    <col bestFit="1" customWidth="1" min="3861" max="3861" style="32" width="10.5703125"/>
    <col customWidth="1" min="3862" max="3862" style="32" width="11.28515625"/>
    <col min="3863" max="4096" style="32" width="9.140625"/>
    <col customWidth="1" min="4097" max="4097" style="32" width="90.85546875"/>
    <col customWidth="1" min="4098" max="4098" style="32" width="14"/>
    <col customWidth="1" min="4099" max="4100" style="32" width="10.85546875"/>
    <col customWidth="1" min="4101" max="4101" style="32" width="16"/>
    <col customWidth="1" min="4102" max="4103" style="32" width="10.85546875"/>
    <col customWidth="1" min="4104" max="4104" style="32" width="13.7109375"/>
    <col customWidth="1" min="4105" max="4106" style="32" width="10.85546875"/>
    <col customWidth="1" min="4107" max="4107" style="32" width="15.42578125"/>
    <col customWidth="1" min="4108" max="4109" style="32" width="10.85546875"/>
    <col customWidth="1" min="4110" max="4110" style="32" width="14.5703125"/>
    <col customWidth="1" min="4111" max="4112" style="32" width="10.85546875"/>
    <col min="4113" max="4116" style="32" width="9.140625"/>
    <col bestFit="1" customWidth="1" min="4117" max="4117" style="32" width="10.5703125"/>
    <col customWidth="1" min="4118" max="4118" style="32" width="11.28515625"/>
    <col min="4119" max="4352" style="32" width="9.140625"/>
    <col customWidth="1" min="4353" max="4353" style="32" width="90.85546875"/>
    <col customWidth="1" min="4354" max="4354" style="32" width="14"/>
    <col customWidth="1" min="4355" max="4356" style="32" width="10.85546875"/>
    <col customWidth="1" min="4357" max="4357" style="32" width="16"/>
    <col customWidth="1" min="4358" max="4359" style="32" width="10.85546875"/>
    <col customWidth="1" min="4360" max="4360" style="32" width="13.7109375"/>
    <col customWidth="1" min="4361" max="4362" style="32" width="10.85546875"/>
    <col customWidth="1" min="4363" max="4363" style="32" width="15.42578125"/>
    <col customWidth="1" min="4364" max="4365" style="32" width="10.85546875"/>
    <col customWidth="1" min="4366" max="4366" style="32" width="14.5703125"/>
    <col customWidth="1" min="4367" max="4368" style="32" width="10.85546875"/>
    <col min="4369" max="4372" style="32" width="9.140625"/>
    <col bestFit="1" customWidth="1" min="4373" max="4373" style="32" width="10.5703125"/>
    <col customWidth="1" min="4374" max="4374" style="32" width="11.28515625"/>
    <col min="4375" max="4608" style="32" width="9.140625"/>
    <col customWidth="1" min="4609" max="4609" style="32" width="90.85546875"/>
    <col customWidth="1" min="4610" max="4610" style="32" width="14"/>
    <col customWidth="1" min="4611" max="4612" style="32" width="10.85546875"/>
    <col customWidth="1" min="4613" max="4613" style="32" width="16"/>
    <col customWidth="1" min="4614" max="4615" style="32" width="10.85546875"/>
    <col customWidth="1" min="4616" max="4616" style="32" width="13.7109375"/>
    <col customWidth="1" min="4617" max="4618" style="32" width="10.85546875"/>
    <col customWidth="1" min="4619" max="4619" style="32" width="15.42578125"/>
    <col customWidth="1" min="4620" max="4621" style="32" width="10.85546875"/>
    <col customWidth="1" min="4622" max="4622" style="32" width="14.5703125"/>
    <col customWidth="1" min="4623" max="4624" style="32" width="10.85546875"/>
    <col min="4625" max="4628" style="32" width="9.140625"/>
    <col bestFit="1" customWidth="1" min="4629" max="4629" style="32" width="10.5703125"/>
    <col customWidth="1" min="4630" max="4630" style="32" width="11.28515625"/>
    <col min="4631" max="4864" style="32" width="9.140625"/>
    <col customWidth="1" min="4865" max="4865" style="32" width="90.85546875"/>
    <col customWidth="1" min="4866" max="4866" style="32" width="14"/>
    <col customWidth="1" min="4867" max="4868" style="32" width="10.85546875"/>
    <col customWidth="1" min="4869" max="4869" style="32" width="16"/>
    <col customWidth="1" min="4870" max="4871" style="32" width="10.85546875"/>
    <col customWidth="1" min="4872" max="4872" style="32" width="13.7109375"/>
    <col customWidth="1" min="4873" max="4874" style="32" width="10.85546875"/>
    <col customWidth="1" min="4875" max="4875" style="32" width="15.42578125"/>
    <col customWidth="1" min="4876" max="4877" style="32" width="10.85546875"/>
    <col customWidth="1" min="4878" max="4878" style="32" width="14.5703125"/>
    <col customWidth="1" min="4879" max="4880" style="32" width="10.85546875"/>
    <col min="4881" max="4884" style="32" width="9.140625"/>
    <col bestFit="1" customWidth="1" min="4885" max="4885" style="32" width="10.5703125"/>
    <col customWidth="1" min="4886" max="4886" style="32" width="11.28515625"/>
    <col min="4887" max="5120" style="32" width="9.140625"/>
    <col customWidth="1" min="5121" max="5121" style="32" width="90.85546875"/>
    <col customWidth="1" min="5122" max="5122" style="32" width="14"/>
    <col customWidth="1" min="5123" max="5124" style="32" width="10.85546875"/>
    <col customWidth="1" min="5125" max="5125" style="32" width="16"/>
    <col customWidth="1" min="5126" max="5127" style="32" width="10.85546875"/>
    <col customWidth="1" min="5128" max="5128" style="32" width="13.7109375"/>
    <col customWidth="1" min="5129" max="5130" style="32" width="10.85546875"/>
    <col customWidth="1" min="5131" max="5131" style="32" width="15.42578125"/>
    <col customWidth="1" min="5132" max="5133" style="32" width="10.85546875"/>
    <col customWidth="1" min="5134" max="5134" style="32" width="14.5703125"/>
    <col customWidth="1" min="5135" max="5136" style="32" width="10.85546875"/>
    <col min="5137" max="5140" style="32" width="9.140625"/>
    <col bestFit="1" customWidth="1" min="5141" max="5141" style="32" width="10.5703125"/>
    <col customWidth="1" min="5142" max="5142" style="32" width="11.28515625"/>
    <col min="5143" max="5376" style="32" width="9.140625"/>
    <col customWidth="1" min="5377" max="5377" style="32" width="90.85546875"/>
    <col customWidth="1" min="5378" max="5378" style="32" width="14"/>
    <col customWidth="1" min="5379" max="5380" style="32" width="10.85546875"/>
    <col customWidth="1" min="5381" max="5381" style="32" width="16"/>
    <col customWidth="1" min="5382" max="5383" style="32" width="10.85546875"/>
    <col customWidth="1" min="5384" max="5384" style="32" width="13.7109375"/>
    <col customWidth="1" min="5385" max="5386" style="32" width="10.85546875"/>
    <col customWidth="1" min="5387" max="5387" style="32" width="15.42578125"/>
    <col customWidth="1" min="5388" max="5389" style="32" width="10.85546875"/>
    <col customWidth="1" min="5390" max="5390" style="32" width="14.5703125"/>
    <col customWidth="1" min="5391" max="5392" style="32" width="10.85546875"/>
    <col min="5393" max="5396" style="32" width="9.140625"/>
    <col bestFit="1" customWidth="1" min="5397" max="5397" style="32" width="10.5703125"/>
    <col customWidth="1" min="5398" max="5398" style="32" width="11.28515625"/>
    <col min="5399" max="5632" style="32" width="9.140625"/>
    <col customWidth="1" min="5633" max="5633" style="32" width="90.85546875"/>
    <col customWidth="1" min="5634" max="5634" style="32" width="14"/>
    <col customWidth="1" min="5635" max="5636" style="32" width="10.85546875"/>
    <col customWidth="1" min="5637" max="5637" style="32" width="16"/>
    <col customWidth="1" min="5638" max="5639" style="32" width="10.85546875"/>
    <col customWidth="1" min="5640" max="5640" style="32" width="13.7109375"/>
    <col customWidth="1" min="5641" max="5642" style="32" width="10.85546875"/>
    <col customWidth="1" min="5643" max="5643" style="32" width="15.42578125"/>
    <col customWidth="1" min="5644" max="5645" style="32" width="10.85546875"/>
    <col customWidth="1" min="5646" max="5646" style="32" width="14.5703125"/>
    <col customWidth="1" min="5647" max="5648" style="32" width="10.85546875"/>
    <col min="5649" max="5652" style="32" width="9.140625"/>
    <col bestFit="1" customWidth="1" min="5653" max="5653" style="32" width="10.5703125"/>
    <col customWidth="1" min="5654" max="5654" style="32" width="11.28515625"/>
    <col min="5655" max="5888" style="32" width="9.140625"/>
    <col customWidth="1" min="5889" max="5889" style="32" width="90.85546875"/>
    <col customWidth="1" min="5890" max="5890" style="32" width="14"/>
    <col customWidth="1" min="5891" max="5892" style="32" width="10.85546875"/>
    <col customWidth="1" min="5893" max="5893" style="32" width="16"/>
    <col customWidth="1" min="5894" max="5895" style="32" width="10.85546875"/>
    <col customWidth="1" min="5896" max="5896" style="32" width="13.7109375"/>
    <col customWidth="1" min="5897" max="5898" style="32" width="10.85546875"/>
    <col customWidth="1" min="5899" max="5899" style="32" width="15.42578125"/>
    <col customWidth="1" min="5900" max="5901" style="32" width="10.85546875"/>
    <col customWidth="1" min="5902" max="5902" style="32" width="14.5703125"/>
    <col customWidth="1" min="5903" max="5904" style="32" width="10.85546875"/>
    <col min="5905" max="5908" style="32" width="9.140625"/>
    <col bestFit="1" customWidth="1" min="5909" max="5909" style="32" width="10.5703125"/>
    <col customWidth="1" min="5910" max="5910" style="32" width="11.28515625"/>
    <col min="5911" max="6144" style="32" width="9.140625"/>
    <col customWidth="1" min="6145" max="6145" style="32" width="90.85546875"/>
    <col customWidth="1" min="6146" max="6146" style="32" width="14"/>
    <col customWidth="1" min="6147" max="6148" style="32" width="10.85546875"/>
    <col customWidth="1" min="6149" max="6149" style="32" width="16"/>
    <col customWidth="1" min="6150" max="6151" style="32" width="10.85546875"/>
    <col customWidth="1" min="6152" max="6152" style="32" width="13.7109375"/>
    <col customWidth="1" min="6153" max="6154" style="32" width="10.85546875"/>
    <col customWidth="1" min="6155" max="6155" style="32" width="15.42578125"/>
    <col customWidth="1" min="6156" max="6157" style="32" width="10.85546875"/>
    <col customWidth="1" min="6158" max="6158" style="32" width="14.5703125"/>
    <col customWidth="1" min="6159" max="6160" style="32" width="10.85546875"/>
    <col min="6161" max="6164" style="32" width="9.140625"/>
    <col bestFit="1" customWidth="1" min="6165" max="6165" style="32" width="10.5703125"/>
    <col customWidth="1" min="6166" max="6166" style="32" width="11.28515625"/>
    <col min="6167" max="6400" style="32" width="9.140625"/>
    <col customWidth="1" min="6401" max="6401" style="32" width="90.85546875"/>
    <col customWidth="1" min="6402" max="6402" style="32" width="14"/>
    <col customWidth="1" min="6403" max="6404" style="32" width="10.85546875"/>
    <col customWidth="1" min="6405" max="6405" style="32" width="16"/>
    <col customWidth="1" min="6406" max="6407" style="32" width="10.85546875"/>
    <col customWidth="1" min="6408" max="6408" style="32" width="13.7109375"/>
    <col customWidth="1" min="6409" max="6410" style="32" width="10.85546875"/>
    <col customWidth="1" min="6411" max="6411" style="32" width="15.42578125"/>
    <col customWidth="1" min="6412" max="6413" style="32" width="10.85546875"/>
    <col customWidth="1" min="6414" max="6414" style="32" width="14.5703125"/>
    <col customWidth="1" min="6415" max="6416" style="32" width="10.85546875"/>
    <col min="6417" max="6420" style="32" width="9.140625"/>
    <col bestFit="1" customWidth="1" min="6421" max="6421" style="32" width="10.5703125"/>
    <col customWidth="1" min="6422" max="6422" style="32" width="11.28515625"/>
    <col min="6423" max="6656" style="32" width="9.140625"/>
    <col customWidth="1" min="6657" max="6657" style="32" width="90.85546875"/>
    <col customWidth="1" min="6658" max="6658" style="32" width="14"/>
    <col customWidth="1" min="6659" max="6660" style="32" width="10.85546875"/>
    <col customWidth="1" min="6661" max="6661" style="32" width="16"/>
    <col customWidth="1" min="6662" max="6663" style="32" width="10.85546875"/>
    <col customWidth="1" min="6664" max="6664" style="32" width="13.7109375"/>
    <col customWidth="1" min="6665" max="6666" style="32" width="10.85546875"/>
    <col customWidth="1" min="6667" max="6667" style="32" width="15.42578125"/>
    <col customWidth="1" min="6668" max="6669" style="32" width="10.85546875"/>
    <col customWidth="1" min="6670" max="6670" style="32" width="14.5703125"/>
    <col customWidth="1" min="6671" max="6672" style="32" width="10.85546875"/>
    <col min="6673" max="6676" style="32" width="9.140625"/>
    <col bestFit="1" customWidth="1" min="6677" max="6677" style="32" width="10.5703125"/>
    <col customWidth="1" min="6678" max="6678" style="32" width="11.28515625"/>
    <col min="6679" max="6912" style="32" width="9.140625"/>
    <col customWidth="1" min="6913" max="6913" style="32" width="90.85546875"/>
    <col customWidth="1" min="6914" max="6914" style="32" width="14"/>
    <col customWidth="1" min="6915" max="6916" style="32" width="10.85546875"/>
    <col customWidth="1" min="6917" max="6917" style="32" width="16"/>
    <col customWidth="1" min="6918" max="6919" style="32" width="10.85546875"/>
    <col customWidth="1" min="6920" max="6920" style="32" width="13.7109375"/>
    <col customWidth="1" min="6921" max="6922" style="32" width="10.85546875"/>
    <col customWidth="1" min="6923" max="6923" style="32" width="15.42578125"/>
    <col customWidth="1" min="6924" max="6925" style="32" width="10.85546875"/>
    <col customWidth="1" min="6926" max="6926" style="32" width="14.5703125"/>
    <col customWidth="1" min="6927" max="6928" style="32" width="10.85546875"/>
    <col min="6929" max="6932" style="32" width="9.140625"/>
    <col bestFit="1" customWidth="1" min="6933" max="6933" style="32" width="10.5703125"/>
    <col customWidth="1" min="6934" max="6934" style="32" width="11.28515625"/>
    <col min="6935" max="7168" style="32" width="9.140625"/>
    <col customWidth="1" min="7169" max="7169" style="32" width="90.85546875"/>
    <col customWidth="1" min="7170" max="7170" style="32" width="14"/>
    <col customWidth="1" min="7171" max="7172" style="32" width="10.85546875"/>
    <col customWidth="1" min="7173" max="7173" style="32" width="16"/>
    <col customWidth="1" min="7174" max="7175" style="32" width="10.85546875"/>
    <col customWidth="1" min="7176" max="7176" style="32" width="13.7109375"/>
    <col customWidth="1" min="7177" max="7178" style="32" width="10.85546875"/>
    <col customWidth="1" min="7179" max="7179" style="32" width="15.42578125"/>
    <col customWidth="1" min="7180" max="7181" style="32" width="10.85546875"/>
    <col customWidth="1" min="7182" max="7182" style="32" width="14.5703125"/>
    <col customWidth="1" min="7183" max="7184" style="32" width="10.85546875"/>
    <col min="7185" max="7188" style="32" width="9.140625"/>
    <col bestFit="1" customWidth="1" min="7189" max="7189" style="32" width="10.5703125"/>
    <col customWidth="1" min="7190" max="7190" style="32" width="11.28515625"/>
    <col min="7191" max="7424" style="32" width="9.140625"/>
    <col customWidth="1" min="7425" max="7425" style="32" width="90.85546875"/>
    <col customWidth="1" min="7426" max="7426" style="32" width="14"/>
    <col customWidth="1" min="7427" max="7428" style="32" width="10.85546875"/>
    <col customWidth="1" min="7429" max="7429" style="32" width="16"/>
    <col customWidth="1" min="7430" max="7431" style="32" width="10.85546875"/>
    <col customWidth="1" min="7432" max="7432" style="32" width="13.7109375"/>
    <col customWidth="1" min="7433" max="7434" style="32" width="10.85546875"/>
    <col customWidth="1" min="7435" max="7435" style="32" width="15.42578125"/>
    <col customWidth="1" min="7436" max="7437" style="32" width="10.85546875"/>
    <col customWidth="1" min="7438" max="7438" style="32" width="14.5703125"/>
    <col customWidth="1" min="7439" max="7440" style="32" width="10.85546875"/>
    <col min="7441" max="7444" style="32" width="9.140625"/>
    <col bestFit="1" customWidth="1" min="7445" max="7445" style="32" width="10.5703125"/>
    <col customWidth="1" min="7446" max="7446" style="32" width="11.28515625"/>
    <col min="7447" max="7680" style="32" width="9.140625"/>
    <col customWidth="1" min="7681" max="7681" style="32" width="90.85546875"/>
    <col customWidth="1" min="7682" max="7682" style="32" width="14"/>
    <col customWidth="1" min="7683" max="7684" style="32" width="10.85546875"/>
    <col customWidth="1" min="7685" max="7685" style="32" width="16"/>
    <col customWidth="1" min="7686" max="7687" style="32" width="10.85546875"/>
    <col customWidth="1" min="7688" max="7688" style="32" width="13.7109375"/>
    <col customWidth="1" min="7689" max="7690" style="32" width="10.85546875"/>
    <col customWidth="1" min="7691" max="7691" style="32" width="15.42578125"/>
    <col customWidth="1" min="7692" max="7693" style="32" width="10.85546875"/>
    <col customWidth="1" min="7694" max="7694" style="32" width="14.5703125"/>
    <col customWidth="1" min="7695" max="7696" style="32" width="10.85546875"/>
    <col min="7697" max="7700" style="32" width="9.140625"/>
    <col bestFit="1" customWidth="1" min="7701" max="7701" style="32" width="10.5703125"/>
    <col customWidth="1" min="7702" max="7702" style="32" width="11.28515625"/>
    <col min="7703" max="7936" style="32" width="9.140625"/>
    <col customWidth="1" min="7937" max="7937" style="32" width="90.85546875"/>
    <col customWidth="1" min="7938" max="7938" style="32" width="14"/>
    <col customWidth="1" min="7939" max="7940" style="32" width="10.85546875"/>
    <col customWidth="1" min="7941" max="7941" style="32" width="16"/>
    <col customWidth="1" min="7942" max="7943" style="32" width="10.85546875"/>
    <col customWidth="1" min="7944" max="7944" style="32" width="13.7109375"/>
    <col customWidth="1" min="7945" max="7946" style="32" width="10.85546875"/>
    <col customWidth="1" min="7947" max="7947" style="32" width="15.42578125"/>
    <col customWidth="1" min="7948" max="7949" style="32" width="10.85546875"/>
    <col customWidth="1" min="7950" max="7950" style="32" width="14.5703125"/>
    <col customWidth="1" min="7951" max="7952" style="32" width="10.85546875"/>
    <col min="7953" max="7956" style="32" width="9.140625"/>
    <col bestFit="1" customWidth="1" min="7957" max="7957" style="32" width="10.5703125"/>
    <col customWidth="1" min="7958" max="7958" style="32" width="11.28515625"/>
    <col min="7959" max="8192" style="32" width="9.140625"/>
    <col customWidth="1" min="8193" max="8193" style="32" width="90.85546875"/>
    <col customWidth="1" min="8194" max="8194" style="32" width="14"/>
    <col customWidth="1" min="8195" max="8196" style="32" width="10.85546875"/>
    <col customWidth="1" min="8197" max="8197" style="32" width="16"/>
    <col customWidth="1" min="8198" max="8199" style="32" width="10.85546875"/>
    <col customWidth="1" min="8200" max="8200" style="32" width="13.7109375"/>
    <col customWidth="1" min="8201" max="8202" style="32" width="10.85546875"/>
    <col customWidth="1" min="8203" max="8203" style="32" width="15.42578125"/>
    <col customWidth="1" min="8204" max="8205" style="32" width="10.85546875"/>
    <col customWidth="1" min="8206" max="8206" style="32" width="14.5703125"/>
    <col customWidth="1" min="8207" max="8208" style="32" width="10.85546875"/>
    <col min="8209" max="8212" style="32" width="9.140625"/>
    <col bestFit="1" customWidth="1" min="8213" max="8213" style="32" width="10.5703125"/>
    <col customWidth="1" min="8214" max="8214" style="32" width="11.28515625"/>
    <col min="8215" max="8448" style="32" width="9.140625"/>
    <col customWidth="1" min="8449" max="8449" style="32" width="90.85546875"/>
    <col customWidth="1" min="8450" max="8450" style="32" width="14"/>
    <col customWidth="1" min="8451" max="8452" style="32" width="10.85546875"/>
    <col customWidth="1" min="8453" max="8453" style="32" width="16"/>
    <col customWidth="1" min="8454" max="8455" style="32" width="10.85546875"/>
    <col customWidth="1" min="8456" max="8456" style="32" width="13.7109375"/>
    <col customWidth="1" min="8457" max="8458" style="32" width="10.85546875"/>
    <col customWidth="1" min="8459" max="8459" style="32" width="15.42578125"/>
    <col customWidth="1" min="8460" max="8461" style="32" width="10.85546875"/>
    <col customWidth="1" min="8462" max="8462" style="32" width="14.5703125"/>
    <col customWidth="1" min="8463" max="8464" style="32" width="10.85546875"/>
    <col min="8465" max="8468" style="32" width="9.140625"/>
    <col bestFit="1" customWidth="1" min="8469" max="8469" style="32" width="10.5703125"/>
    <col customWidth="1" min="8470" max="8470" style="32" width="11.28515625"/>
    <col min="8471" max="8704" style="32" width="9.140625"/>
    <col customWidth="1" min="8705" max="8705" style="32" width="90.85546875"/>
    <col customWidth="1" min="8706" max="8706" style="32" width="14"/>
    <col customWidth="1" min="8707" max="8708" style="32" width="10.85546875"/>
    <col customWidth="1" min="8709" max="8709" style="32" width="16"/>
    <col customWidth="1" min="8710" max="8711" style="32" width="10.85546875"/>
    <col customWidth="1" min="8712" max="8712" style="32" width="13.7109375"/>
    <col customWidth="1" min="8713" max="8714" style="32" width="10.85546875"/>
    <col customWidth="1" min="8715" max="8715" style="32" width="15.42578125"/>
    <col customWidth="1" min="8716" max="8717" style="32" width="10.85546875"/>
    <col customWidth="1" min="8718" max="8718" style="32" width="14.5703125"/>
    <col customWidth="1" min="8719" max="8720" style="32" width="10.85546875"/>
    <col min="8721" max="8724" style="32" width="9.140625"/>
    <col bestFit="1" customWidth="1" min="8725" max="8725" style="32" width="10.5703125"/>
    <col customWidth="1" min="8726" max="8726" style="32" width="11.28515625"/>
    <col min="8727" max="8960" style="32" width="9.140625"/>
    <col customWidth="1" min="8961" max="8961" style="32" width="90.85546875"/>
    <col customWidth="1" min="8962" max="8962" style="32" width="14"/>
    <col customWidth="1" min="8963" max="8964" style="32" width="10.85546875"/>
    <col customWidth="1" min="8965" max="8965" style="32" width="16"/>
    <col customWidth="1" min="8966" max="8967" style="32" width="10.85546875"/>
    <col customWidth="1" min="8968" max="8968" style="32" width="13.7109375"/>
    <col customWidth="1" min="8969" max="8970" style="32" width="10.85546875"/>
    <col customWidth="1" min="8971" max="8971" style="32" width="15.42578125"/>
    <col customWidth="1" min="8972" max="8973" style="32" width="10.85546875"/>
    <col customWidth="1" min="8974" max="8974" style="32" width="14.5703125"/>
    <col customWidth="1" min="8975" max="8976" style="32" width="10.85546875"/>
    <col min="8977" max="8980" style="32" width="9.140625"/>
    <col bestFit="1" customWidth="1" min="8981" max="8981" style="32" width="10.5703125"/>
    <col customWidth="1" min="8982" max="8982" style="32" width="11.28515625"/>
    <col min="8983" max="9216" style="32" width="9.140625"/>
    <col customWidth="1" min="9217" max="9217" style="32" width="90.85546875"/>
    <col customWidth="1" min="9218" max="9218" style="32" width="14"/>
    <col customWidth="1" min="9219" max="9220" style="32" width="10.85546875"/>
    <col customWidth="1" min="9221" max="9221" style="32" width="16"/>
    <col customWidth="1" min="9222" max="9223" style="32" width="10.85546875"/>
    <col customWidth="1" min="9224" max="9224" style="32" width="13.7109375"/>
    <col customWidth="1" min="9225" max="9226" style="32" width="10.85546875"/>
    <col customWidth="1" min="9227" max="9227" style="32" width="15.42578125"/>
    <col customWidth="1" min="9228" max="9229" style="32" width="10.85546875"/>
    <col customWidth="1" min="9230" max="9230" style="32" width="14.5703125"/>
    <col customWidth="1" min="9231" max="9232" style="32" width="10.85546875"/>
    <col min="9233" max="9236" style="32" width="9.140625"/>
    <col bestFit="1" customWidth="1" min="9237" max="9237" style="32" width="10.5703125"/>
    <col customWidth="1" min="9238" max="9238" style="32" width="11.28515625"/>
    <col min="9239" max="9472" style="32" width="9.140625"/>
    <col customWidth="1" min="9473" max="9473" style="32" width="90.85546875"/>
    <col customWidth="1" min="9474" max="9474" style="32" width="14"/>
    <col customWidth="1" min="9475" max="9476" style="32" width="10.85546875"/>
    <col customWidth="1" min="9477" max="9477" style="32" width="16"/>
    <col customWidth="1" min="9478" max="9479" style="32" width="10.85546875"/>
    <col customWidth="1" min="9480" max="9480" style="32" width="13.7109375"/>
    <col customWidth="1" min="9481" max="9482" style="32" width="10.85546875"/>
    <col customWidth="1" min="9483" max="9483" style="32" width="15.42578125"/>
    <col customWidth="1" min="9484" max="9485" style="32" width="10.85546875"/>
    <col customWidth="1" min="9486" max="9486" style="32" width="14.5703125"/>
    <col customWidth="1" min="9487" max="9488" style="32" width="10.85546875"/>
    <col min="9489" max="9492" style="32" width="9.140625"/>
    <col bestFit="1" customWidth="1" min="9493" max="9493" style="32" width="10.5703125"/>
    <col customWidth="1" min="9494" max="9494" style="32" width="11.28515625"/>
    <col min="9495" max="9728" style="32" width="9.140625"/>
    <col customWidth="1" min="9729" max="9729" style="32" width="90.85546875"/>
    <col customWidth="1" min="9730" max="9730" style="32" width="14"/>
    <col customWidth="1" min="9731" max="9732" style="32" width="10.85546875"/>
    <col customWidth="1" min="9733" max="9733" style="32" width="16"/>
    <col customWidth="1" min="9734" max="9735" style="32" width="10.85546875"/>
    <col customWidth="1" min="9736" max="9736" style="32" width="13.7109375"/>
    <col customWidth="1" min="9737" max="9738" style="32" width="10.85546875"/>
    <col customWidth="1" min="9739" max="9739" style="32" width="15.42578125"/>
    <col customWidth="1" min="9740" max="9741" style="32" width="10.85546875"/>
    <col customWidth="1" min="9742" max="9742" style="32" width="14.5703125"/>
    <col customWidth="1" min="9743" max="9744" style="32" width="10.85546875"/>
    <col min="9745" max="9748" style="32" width="9.140625"/>
    <col bestFit="1" customWidth="1" min="9749" max="9749" style="32" width="10.5703125"/>
    <col customWidth="1" min="9750" max="9750" style="32" width="11.28515625"/>
    <col min="9751" max="9984" style="32" width="9.140625"/>
    <col customWidth="1" min="9985" max="9985" style="32" width="90.85546875"/>
    <col customWidth="1" min="9986" max="9986" style="32" width="14"/>
    <col customWidth="1" min="9987" max="9988" style="32" width="10.85546875"/>
    <col customWidth="1" min="9989" max="9989" style="32" width="16"/>
    <col customWidth="1" min="9990" max="9991" style="32" width="10.85546875"/>
    <col customWidth="1" min="9992" max="9992" style="32" width="13.7109375"/>
    <col customWidth="1" min="9993" max="9994" style="32" width="10.85546875"/>
    <col customWidth="1" min="9995" max="9995" style="32" width="15.42578125"/>
    <col customWidth="1" min="9996" max="9997" style="32" width="10.85546875"/>
    <col customWidth="1" min="9998" max="9998" style="32" width="14.5703125"/>
    <col customWidth="1" min="9999" max="10000" style="32" width="10.85546875"/>
    <col min="10001" max="10004" style="32" width="9.140625"/>
    <col bestFit="1" customWidth="1" min="10005" max="10005" style="32" width="10.5703125"/>
    <col customWidth="1" min="10006" max="10006" style="32" width="11.28515625"/>
    <col min="10007" max="10240" style="32" width="9.140625"/>
    <col customWidth="1" min="10241" max="10241" style="32" width="90.85546875"/>
    <col customWidth="1" min="10242" max="10242" style="32" width="14"/>
    <col customWidth="1" min="10243" max="10244" style="32" width="10.85546875"/>
    <col customWidth="1" min="10245" max="10245" style="32" width="16"/>
    <col customWidth="1" min="10246" max="10247" style="32" width="10.85546875"/>
    <col customWidth="1" min="10248" max="10248" style="32" width="13.7109375"/>
    <col customWidth="1" min="10249" max="10250" style="32" width="10.85546875"/>
    <col customWidth="1" min="10251" max="10251" style="32" width="15.42578125"/>
    <col customWidth="1" min="10252" max="10253" style="32" width="10.85546875"/>
    <col customWidth="1" min="10254" max="10254" style="32" width="14.5703125"/>
    <col customWidth="1" min="10255" max="10256" style="32" width="10.85546875"/>
    <col min="10257" max="10260" style="32" width="9.140625"/>
    <col bestFit="1" customWidth="1" min="10261" max="10261" style="32" width="10.5703125"/>
    <col customWidth="1" min="10262" max="10262" style="32" width="11.28515625"/>
    <col min="10263" max="10496" style="32" width="9.140625"/>
    <col customWidth="1" min="10497" max="10497" style="32" width="90.85546875"/>
    <col customWidth="1" min="10498" max="10498" style="32" width="14"/>
    <col customWidth="1" min="10499" max="10500" style="32" width="10.85546875"/>
    <col customWidth="1" min="10501" max="10501" style="32" width="16"/>
    <col customWidth="1" min="10502" max="10503" style="32" width="10.85546875"/>
    <col customWidth="1" min="10504" max="10504" style="32" width="13.7109375"/>
    <col customWidth="1" min="10505" max="10506" style="32" width="10.85546875"/>
    <col customWidth="1" min="10507" max="10507" style="32" width="15.42578125"/>
    <col customWidth="1" min="10508" max="10509" style="32" width="10.85546875"/>
    <col customWidth="1" min="10510" max="10510" style="32" width="14.5703125"/>
    <col customWidth="1" min="10511" max="10512" style="32" width="10.85546875"/>
    <col min="10513" max="10516" style="32" width="9.140625"/>
    <col bestFit="1" customWidth="1" min="10517" max="10517" style="32" width="10.5703125"/>
    <col customWidth="1" min="10518" max="10518" style="32" width="11.28515625"/>
    <col min="10519" max="10752" style="32" width="9.140625"/>
    <col customWidth="1" min="10753" max="10753" style="32" width="90.85546875"/>
    <col customWidth="1" min="10754" max="10754" style="32" width="14"/>
    <col customWidth="1" min="10755" max="10756" style="32" width="10.85546875"/>
    <col customWidth="1" min="10757" max="10757" style="32" width="16"/>
    <col customWidth="1" min="10758" max="10759" style="32" width="10.85546875"/>
    <col customWidth="1" min="10760" max="10760" style="32" width="13.7109375"/>
    <col customWidth="1" min="10761" max="10762" style="32" width="10.85546875"/>
    <col customWidth="1" min="10763" max="10763" style="32" width="15.42578125"/>
    <col customWidth="1" min="10764" max="10765" style="32" width="10.85546875"/>
    <col customWidth="1" min="10766" max="10766" style="32" width="14.5703125"/>
    <col customWidth="1" min="10767" max="10768" style="32" width="10.85546875"/>
    <col min="10769" max="10772" style="32" width="9.140625"/>
    <col bestFit="1" customWidth="1" min="10773" max="10773" style="32" width="10.5703125"/>
    <col customWidth="1" min="10774" max="10774" style="32" width="11.28515625"/>
    <col min="10775" max="11008" style="32" width="9.140625"/>
    <col customWidth="1" min="11009" max="11009" style="32" width="90.85546875"/>
    <col customWidth="1" min="11010" max="11010" style="32" width="14"/>
    <col customWidth="1" min="11011" max="11012" style="32" width="10.85546875"/>
    <col customWidth="1" min="11013" max="11013" style="32" width="16"/>
    <col customWidth="1" min="11014" max="11015" style="32" width="10.85546875"/>
    <col customWidth="1" min="11016" max="11016" style="32" width="13.7109375"/>
    <col customWidth="1" min="11017" max="11018" style="32" width="10.85546875"/>
    <col customWidth="1" min="11019" max="11019" style="32" width="15.42578125"/>
    <col customWidth="1" min="11020" max="11021" style="32" width="10.85546875"/>
    <col customWidth="1" min="11022" max="11022" style="32" width="14.5703125"/>
    <col customWidth="1" min="11023" max="11024" style="32" width="10.85546875"/>
    <col min="11025" max="11028" style="32" width="9.140625"/>
    <col bestFit="1" customWidth="1" min="11029" max="11029" style="32" width="10.5703125"/>
    <col customWidth="1" min="11030" max="11030" style="32" width="11.28515625"/>
    <col min="11031" max="11264" style="32" width="9.140625"/>
    <col customWidth="1" min="11265" max="11265" style="32" width="90.85546875"/>
    <col customWidth="1" min="11266" max="11266" style="32" width="14"/>
    <col customWidth="1" min="11267" max="11268" style="32" width="10.85546875"/>
    <col customWidth="1" min="11269" max="11269" style="32" width="16"/>
    <col customWidth="1" min="11270" max="11271" style="32" width="10.85546875"/>
    <col customWidth="1" min="11272" max="11272" style="32" width="13.7109375"/>
    <col customWidth="1" min="11273" max="11274" style="32" width="10.85546875"/>
    <col customWidth="1" min="11275" max="11275" style="32" width="15.42578125"/>
    <col customWidth="1" min="11276" max="11277" style="32" width="10.85546875"/>
    <col customWidth="1" min="11278" max="11278" style="32" width="14.5703125"/>
    <col customWidth="1" min="11279" max="11280" style="32" width="10.85546875"/>
    <col min="11281" max="11284" style="32" width="9.140625"/>
    <col bestFit="1" customWidth="1" min="11285" max="11285" style="32" width="10.5703125"/>
    <col customWidth="1" min="11286" max="11286" style="32" width="11.28515625"/>
    <col min="11287" max="11520" style="32" width="9.140625"/>
    <col customWidth="1" min="11521" max="11521" style="32" width="90.85546875"/>
    <col customWidth="1" min="11522" max="11522" style="32" width="14"/>
    <col customWidth="1" min="11523" max="11524" style="32" width="10.85546875"/>
    <col customWidth="1" min="11525" max="11525" style="32" width="16"/>
    <col customWidth="1" min="11526" max="11527" style="32" width="10.85546875"/>
    <col customWidth="1" min="11528" max="11528" style="32" width="13.7109375"/>
    <col customWidth="1" min="11529" max="11530" style="32" width="10.85546875"/>
    <col customWidth="1" min="11531" max="11531" style="32" width="15.42578125"/>
    <col customWidth="1" min="11532" max="11533" style="32" width="10.85546875"/>
    <col customWidth="1" min="11534" max="11534" style="32" width="14.5703125"/>
    <col customWidth="1" min="11535" max="11536" style="32" width="10.85546875"/>
    <col min="11537" max="11540" style="32" width="9.140625"/>
    <col bestFit="1" customWidth="1" min="11541" max="11541" style="32" width="10.5703125"/>
    <col customWidth="1" min="11542" max="11542" style="32" width="11.28515625"/>
    <col min="11543" max="11776" style="32" width="9.140625"/>
    <col customWidth="1" min="11777" max="11777" style="32" width="90.85546875"/>
    <col customWidth="1" min="11778" max="11778" style="32" width="14"/>
    <col customWidth="1" min="11779" max="11780" style="32" width="10.85546875"/>
    <col customWidth="1" min="11781" max="11781" style="32" width="16"/>
    <col customWidth="1" min="11782" max="11783" style="32" width="10.85546875"/>
    <col customWidth="1" min="11784" max="11784" style="32" width="13.7109375"/>
    <col customWidth="1" min="11785" max="11786" style="32" width="10.85546875"/>
    <col customWidth="1" min="11787" max="11787" style="32" width="15.42578125"/>
    <col customWidth="1" min="11788" max="11789" style="32" width="10.85546875"/>
    <col customWidth="1" min="11790" max="11790" style="32" width="14.5703125"/>
    <col customWidth="1" min="11791" max="11792" style="32" width="10.85546875"/>
    <col min="11793" max="11796" style="32" width="9.140625"/>
    <col bestFit="1" customWidth="1" min="11797" max="11797" style="32" width="10.5703125"/>
    <col customWidth="1" min="11798" max="11798" style="32" width="11.28515625"/>
    <col min="11799" max="12032" style="32" width="9.140625"/>
    <col customWidth="1" min="12033" max="12033" style="32" width="90.85546875"/>
    <col customWidth="1" min="12034" max="12034" style="32" width="14"/>
    <col customWidth="1" min="12035" max="12036" style="32" width="10.85546875"/>
    <col customWidth="1" min="12037" max="12037" style="32" width="16"/>
    <col customWidth="1" min="12038" max="12039" style="32" width="10.85546875"/>
    <col customWidth="1" min="12040" max="12040" style="32" width="13.7109375"/>
    <col customWidth="1" min="12041" max="12042" style="32" width="10.85546875"/>
    <col customWidth="1" min="12043" max="12043" style="32" width="15.42578125"/>
    <col customWidth="1" min="12044" max="12045" style="32" width="10.85546875"/>
    <col customWidth="1" min="12046" max="12046" style="32" width="14.5703125"/>
    <col customWidth="1" min="12047" max="12048" style="32" width="10.85546875"/>
    <col min="12049" max="12052" style="32" width="9.140625"/>
    <col bestFit="1" customWidth="1" min="12053" max="12053" style="32" width="10.5703125"/>
    <col customWidth="1" min="12054" max="12054" style="32" width="11.28515625"/>
    <col min="12055" max="12288" style="32" width="9.140625"/>
    <col customWidth="1" min="12289" max="12289" style="32" width="90.85546875"/>
    <col customWidth="1" min="12290" max="12290" style="32" width="14"/>
    <col customWidth="1" min="12291" max="12292" style="32" width="10.85546875"/>
    <col customWidth="1" min="12293" max="12293" style="32" width="16"/>
    <col customWidth="1" min="12294" max="12295" style="32" width="10.85546875"/>
    <col customWidth="1" min="12296" max="12296" style="32" width="13.7109375"/>
    <col customWidth="1" min="12297" max="12298" style="32" width="10.85546875"/>
    <col customWidth="1" min="12299" max="12299" style="32" width="15.42578125"/>
    <col customWidth="1" min="12300" max="12301" style="32" width="10.85546875"/>
    <col customWidth="1" min="12302" max="12302" style="32" width="14.5703125"/>
    <col customWidth="1" min="12303" max="12304" style="32" width="10.85546875"/>
    <col min="12305" max="12308" style="32" width="9.140625"/>
    <col bestFit="1" customWidth="1" min="12309" max="12309" style="32" width="10.5703125"/>
    <col customWidth="1" min="12310" max="12310" style="32" width="11.28515625"/>
    <col min="12311" max="12544" style="32" width="9.140625"/>
    <col customWidth="1" min="12545" max="12545" style="32" width="90.85546875"/>
    <col customWidth="1" min="12546" max="12546" style="32" width="14"/>
    <col customWidth="1" min="12547" max="12548" style="32" width="10.85546875"/>
    <col customWidth="1" min="12549" max="12549" style="32" width="16"/>
    <col customWidth="1" min="12550" max="12551" style="32" width="10.85546875"/>
    <col customWidth="1" min="12552" max="12552" style="32" width="13.7109375"/>
    <col customWidth="1" min="12553" max="12554" style="32" width="10.85546875"/>
    <col customWidth="1" min="12555" max="12555" style="32" width="15.42578125"/>
    <col customWidth="1" min="12556" max="12557" style="32" width="10.85546875"/>
    <col customWidth="1" min="12558" max="12558" style="32" width="14.5703125"/>
    <col customWidth="1" min="12559" max="12560" style="32" width="10.85546875"/>
    <col min="12561" max="12564" style="32" width="9.140625"/>
    <col bestFit="1" customWidth="1" min="12565" max="12565" style="32" width="10.5703125"/>
    <col customWidth="1" min="12566" max="12566" style="32" width="11.28515625"/>
    <col min="12567" max="12800" style="32" width="9.140625"/>
    <col customWidth="1" min="12801" max="12801" style="32" width="90.85546875"/>
    <col customWidth="1" min="12802" max="12802" style="32" width="14"/>
    <col customWidth="1" min="12803" max="12804" style="32" width="10.85546875"/>
    <col customWidth="1" min="12805" max="12805" style="32" width="16"/>
    <col customWidth="1" min="12806" max="12807" style="32" width="10.85546875"/>
    <col customWidth="1" min="12808" max="12808" style="32" width="13.7109375"/>
    <col customWidth="1" min="12809" max="12810" style="32" width="10.85546875"/>
    <col customWidth="1" min="12811" max="12811" style="32" width="15.42578125"/>
    <col customWidth="1" min="12812" max="12813" style="32" width="10.85546875"/>
    <col customWidth="1" min="12814" max="12814" style="32" width="14.5703125"/>
    <col customWidth="1" min="12815" max="12816" style="32" width="10.85546875"/>
    <col min="12817" max="12820" style="32" width="9.140625"/>
    <col bestFit="1" customWidth="1" min="12821" max="12821" style="32" width="10.5703125"/>
    <col customWidth="1" min="12822" max="12822" style="32" width="11.28515625"/>
    <col min="12823" max="13056" style="32" width="9.140625"/>
    <col customWidth="1" min="13057" max="13057" style="32" width="90.85546875"/>
    <col customWidth="1" min="13058" max="13058" style="32" width="14"/>
    <col customWidth="1" min="13059" max="13060" style="32" width="10.85546875"/>
    <col customWidth="1" min="13061" max="13061" style="32" width="16"/>
    <col customWidth="1" min="13062" max="13063" style="32" width="10.85546875"/>
    <col customWidth="1" min="13064" max="13064" style="32" width="13.7109375"/>
    <col customWidth="1" min="13065" max="13066" style="32" width="10.85546875"/>
    <col customWidth="1" min="13067" max="13067" style="32" width="15.42578125"/>
    <col customWidth="1" min="13068" max="13069" style="32" width="10.85546875"/>
    <col customWidth="1" min="13070" max="13070" style="32" width="14.5703125"/>
    <col customWidth="1" min="13071" max="13072" style="32" width="10.85546875"/>
    <col min="13073" max="13076" style="32" width="9.140625"/>
    <col bestFit="1" customWidth="1" min="13077" max="13077" style="32" width="10.5703125"/>
    <col customWidth="1" min="13078" max="13078" style="32" width="11.28515625"/>
    <col min="13079" max="13312" style="32" width="9.140625"/>
    <col customWidth="1" min="13313" max="13313" style="32" width="90.85546875"/>
    <col customWidth="1" min="13314" max="13314" style="32" width="14"/>
    <col customWidth="1" min="13315" max="13316" style="32" width="10.85546875"/>
    <col customWidth="1" min="13317" max="13317" style="32" width="16"/>
    <col customWidth="1" min="13318" max="13319" style="32" width="10.85546875"/>
    <col customWidth="1" min="13320" max="13320" style="32" width="13.7109375"/>
    <col customWidth="1" min="13321" max="13322" style="32" width="10.85546875"/>
    <col customWidth="1" min="13323" max="13323" style="32" width="15.42578125"/>
    <col customWidth="1" min="13324" max="13325" style="32" width="10.85546875"/>
    <col customWidth="1" min="13326" max="13326" style="32" width="14.5703125"/>
    <col customWidth="1" min="13327" max="13328" style="32" width="10.85546875"/>
    <col min="13329" max="13332" style="32" width="9.140625"/>
    <col bestFit="1" customWidth="1" min="13333" max="13333" style="32" width="10.5703125"/>
    <col customWidth="1" min="13334" max="13334" style="32" width="11.28515625"/>
    <col min="13335" max="13568" style="32" width="9.140625"/>
    <col customWidth="1" min="13569" max="13569" style="32" width="90.85546875"/>
    <col customWidth="1" min="13570" max="13570" style="32" width="14"/>
    <col customWidth="1" min="13571" max="13572" style="32" width="10.85546875"/>
    <col customWidth="1" min="13573" max="13573" style="32" width="16"/>
    <col customWidth="1" min="13574" max="13575" style="32" width="10.85546875"/>
    <col customWidth="1" min="13576" max="13576" style="32" width="13.7109375"/>
    <col customWidth="1" min="13577" max="13578" style="32" width="10.85546875"/>
    <col customWidth="1" min="13579" max="13579" style="32" width="15.42578125"/>
    <col customWidth="1" min="13580" max="13581" style="32" width="10.85546875"/>
    <col customWidth="1" min="13582" max="13582" style="32" width="14.5703125"/>
    <col customWidth="1" min="13583" max="13584" style="32" width="10.85546875"/>
    <col min="13585" max="13588" style="32" width="9.140625"/>
    <col bestFit="1" customWidth="1" min="13589" max="13589" style="32" width="10.5703125"/>
    <col customWidth="1" min="13590" max="13590" style="32" width="11.28515625"/>
    <col min="13591" max="13824" style="32" width="9.140625"/>
    <col customWidth="1" min="13825" max="13825" style="32" width="90.85546875"/>
    <col customWidth="1" min="13826" max="13826" style="32" width="14"/>
    <col customWidth="1" min="13827" max="13828" style="32" width="10.85546875"/>
    <col customWidth="1" min="13829" max="13829" style="32" width="16"/>
    <col customWidth="1" min="13830" max="13831" style="32" width="10.85546875"/>
    <col customWidth="1" min="13832" max="13832" style="32" width="13.7109375"/>
    <col customWidth="1" min="13833" max="13834" style="32" width="10.85546875"/>
    <col customWidth="1" min="13835" max="13835" style="32" width="15.42578125"/>
    <col customWidth="1" min="13836" max="13837" style="32" width="10.85546875"/>
    <col customWidth="1" min="13838" max="13838" style="32" width="14.5703125"/>
    <col customWidth="1" min="13839" max="13840" style="32" width="10.85546875"/>
    <col min="13841" max="13844" style="32" width="9.140625"/>
    <col bestFit="1" customWidth="1" min="13845" max="13845" style="32" width="10.5703125"/>
    <col customWidth="1" min="13846" max="13846" style="32" width="11.28515625"/>
    <col min="13847" max="14080" style="32" width="9.140625"/>
    <col customWidth="1" min="14081" max="14081" style="32" width="90.85546875"/>
    <col customWidth="1" min="14082" max="14082" style="32" width="14"/>
    <col customWidth="1" min="14083" max="14084" style="32" width="10.85546875"/>
    <col customWidth="1" min="14085" max="14085" style="32" width="16"/>
    <col customWidth="1" min="14086" max="14087" style="32" width="10.85546875"/>
    <col customWidth="1" min="14088" max="14088" style="32" width="13.7109375"/>
    <col customWidth="1" min="14089" max="14090" style="32" width="10.85546875"/>
    <col customWidth="1" min="14091" max="14091" style="32" width="15.42578125"/>
    <col customWidth="1" min="14092" max="14093" style="32" width="10.85546875"/>
    <col customWidth="1" min="14094" max="14094" style="32" width="14.5703125"/>
    <col customWidth="1" min="14095" max="14096" style="32" width="10.85546875"/>
    <col min="14097" max="14100" style="32" width="9.140625"/>
    <col bestFit="1" customWidth="1" min="14101" max="14101" style="32" width="10.5703125"/>
    <col customWidth="1" min="14102" max="14102" style="32" width="11.28515625"/>
    <col min="14103" max="14336" style="32" width="9.140625"/>
    <col customWidth="1" min="14337" max="14337" style="32" width="90.85546875"/>
    <col customWidth="1" min="14338" max="14338" style="32" width="14"/>
    <col customWidth="1" min="14339" max="14340" style="32" width="10.85546875"/>
    <col customWidth="1" min="14341" max="14341" style="32" width="16"/>
    <col customWidth="1" min="14342" max="14343" style="32" width="10.85546875"/>
    <col customWidth="1" min="14344" max="14344" style="32" width="13.7109375"/>
    <col customWidth="1" min="14345" max="14346" style="32" width="10.85546875"/>
    <col customWidth="1" min="14347" max="14347" style="32" width="15.42578125"/>
    <col customWidth="1" min="14348" max="14349" style="32" width="10.85546875"/>
    <col customWidth="1" min="14350" max="14350" style="32" width="14.5703125"/>
    <col customWidth="1" min="14351" max="14352" style="32" width="10.85546875"/>
    <col min="14353" max="14356" style="32" width="9.140625"/>
    <col bestFit="1" customWidth="1" min="14357" max="14357" style="32" width="10.5703125"/>
    <col customWidth="1" min="14358" max="14358" style="32" width="11.28515625"/>
    <col min="14359" max="14592" style="32" width="9.140625"/>
    <col customWidth="1" min="14593" max="14593" style="32" width="90.85546875"/>
    <col customWidth="1" min="14594" max="14594" style="32" width="14"/>
    <col customWidth="1" min="14595" max="14596" style="32" width="10.85546875"/>
    <col customWidth="1" min="14597" max="14597" style="32" width="16"/>
    <col customWidth="1" min="14598" max="14599" style="32" width="10.85546875"/>
    <col customWidth="1" min="14600" max="14600" style="32" width="13.7109375"/>
    <col customWidth="1" min="14601" max="14602" style="32" width="10.85546875"/>
    <col customWidth="1" min="14603" max="14603" style="32" width="15.42578125"/>
    <col customWidth="1" min="14604" max="14605" style="32" width="10.85546875"/>
    <col customWidth="1" min="14606" max="14606" style="32" width="14.5703125"/>
    <col customWidth="1" min="14607" max="14608" style="32" width="10.85546875"/>
    <col min="14609" max="14612" style="32" width="9.140625"/>
    <col bestFit="1" customWidth="1" min="14613" max="14613" style="32" width="10.5703125"/>
    <col customWidth="1" min="14614" max="14614" style="32" width="11.28515625"/>
    <col min="14615" max="14848" style="32" width="9.140625"/>
    <col customWidth="1" min="14849" max="14849" style="32" width="90.85546875"/>
    <col customWidth="1" min="14850" max="14850" style="32" width="14"/>
    <col customWidth="1" min="14851" max="14852" style="32" width="10.85546875"/>
    <col customWidth="1" min="14853" max="14853" style="32" width="16"/>
    <col customWidth="1" min="14854" max="14855" style="32" width="10.85546875"/>
    <col customWidth="1" min="14856" max="14856" style="32" width="13.7109375"/>
    <col customWidth="1" min="14857" max="14858" style="32" width="10.85546875"/>
    <col customWidth="1" min="14859" max="14859" style="32" width="15.42578125"/>
    <col customWidth="1" min="14860" max="14861" style="32" width="10.85546875"/>
    <col customWidth="1" min="14862" max="14862" style="32" width="14.5703125"/>
    <col customWidth="1" min="14863" max="14864" style="32" width="10.85546875"/>
    <col min="14865" max="14868" style="32" width="9.140625"/>
    <col bestFit="1" customWidth="1" min="14869" max="14869" style="32" width="10.5703125"/>
    <col customWidth="1" min="14870" max="14870" style="32" width="11.28515625"/>
    <col min="14871" max="15104" style="32" width="9.140625"/>
    <col customWidth="1" min="15105" max="15105" style="32" width="90.85546875"/>
    <col customWidth="1" min="15106" max="15106" style="32" width="14"/>
    <col customWidth="1" min="15107" max="15108" style="32" width="10.85546875"/>
    <col customWidth="1" min="15109" max="15109" style="32" width="16"/>
    <col customWidth="1" min="15110" max="15111" style="32" width="10.85546875"/>
    <col customWidth="1" min="15112" max="15112" style="32" width="13.7109375"/>
    <col customWidth="1" min="15113" max="15114" style="32" width="10.85546875"/>
    <col customWidth="1" min="15115" max="15115" style="32" width="15.42578125"/>
    <col customWidth="1" min="15116" max="15117" style="32" width="10.85546875"/>
    <col customWidth="1" min="15118" max="15118" style="32" width="14.5703125"/>
    <col customWidth="1" min="15119" max="15120" style="32" width="10.85546875"/>
    <col min="15121" max="15124" style="32" width="9.140625"/>
    <col bestFit="1" customWidth="1" min="15125" max="15125" style="32" width="10.5703125"/>
    <col customWidth="1" min="15126" max="15126" style="32" width="11.28515625"/>
    <col min="15127" max="15360" style="32" width="9.140625"/>
    <col customWidth="1" min="15361" max="15361" style="32" width="90.85546875"/>
    <col customWidth="1" min="15362" max="15362" style="32" width="14"/>
    <col customWidth="1" min="15363" max="15364" style="32" width="10.85546875"/>
    <col customWidth="1" min="15365" max="15365" style="32" width="16"/>
    <col customWidth="1" min="15366" max="15367" style="32" width="10.85546875"/>
    <col customWidth="1" min="15368" max="15368" style="32" width="13.7109375"/>
    <col customWidth="1" min="15369" max="15370" style="32" width="10.85546875"/>
    <col customWidth="1" min="15371" max="15371" style="32" width="15.42578125"/>
    <col customWidth="1" min="15372" max="15373" style="32" width="10.85546875"/>
    <col customWidth="1" min="15374" max="15374" style="32" width="14.5703125"/>
    <col customWidth="1" min="15375" max="15376" style="32" width="10.85546875"/>
    <col min="15377" max="15380" style="32" width="9.140625"/>
    <col bestFit="1" customWidth="1" min="15381" max="15381" style="32" width="10.5703125"/>
    <col customWidth="1" min="15382" max="15382" style="32" width="11.28515625"/>
    <col min="15383" max="15616" style="32" width="9.140625"/>
    <col customWidth="1" min="15617" max="15617" style="32" width="90.85546875"/>
    <col customWidth="1" min="15618" max="15618" style="32" width="14"/>
    <col customWidth="1" min="15619" max="15620" style="32" width="10.85546875"/>
    <col customWidth="1" min="15621" max="15621" style="32" width="16"/>
    <col customWidth="1" min="15622" max="15623" style="32" width="10.85546875"/>
    <col customWidth="1" min="15624" max="15624" style="32" width="13.7109375"/>
    <col customWidth="1" min="15625" max="15626" style="32" width="10.85546875"/>
    <col customWidth="1" min="15627" max="15627" style="32" width="15.42578125"/>
    <col customWidth="1" min="15628" max="15629" style="32" width="10.85546875"/>
    <col customWidth="1" min="15630" max="15630" style="32" width="14.5703125"/>
    <col customWidth="1" min="15631" max="15632" style="32" width="10.85546875"/>
    <col min="15633" max="15636" style="32" width="9.140625"/>
    <col bestFit="1" customWidth="1" min="15637" max="15637" style="32" width="10.5703125"/>
    <col customWidth="1" min="15638" max="15638" style="32" width="11.28515625"/>
    <col min="15639" max="15872" style="32" width="9.140625"/>
    <col customWidth="1" min="15873" max="15873" style="32" width="90.85546875"/>
    <col customWidth="1" min="15874" max="15874" style="32" width="14"/>
    <col customWidth="1" min="15875" max="15876" style="32" width="10.85546875"/>
    <col customWidth="1" min="15877" max="15877" style="32" width="16"/>
    <col customWidth="1" min="15878" max="15879" style="32" width="10.85546875"/>
    <col customWidth="1" min="15880" max="15880" style="32" width="13.7109375"/>
    <col customWidth="1" min="15881" max="15882" style="32" width="10.85546875"/>
    <col customWidth="1" min="15883" max="15883" style="32" width="15.42578125"/>
    <col customWidth="1" min="15884" max="15885" style="32" width="10.85546875"/>
    <col customWidth="1" min="15886" max="15886" style="32" width="14.5703125"/>
    <col customWidth="1" min="15887" max="15888" style="32" width="10.85546875"/>
    <col min="15889" max="15892" style="32" width="9.140625"/>
    <col bestFit="1" customWidth="1" min="15893" max="15893" style="32" width="10.5703125"/>
    <col customWidth="1" min="15894" max="15894" style="32" width="11.28515625"/>
    <col min="15895" max="16128" style="32" width="9.140625"/>
    <col customWidth="1" min="16129" max="16129" style="32" width="90.85546875"/>
    <col customWidth="1" min="16130" max="16130" style="32" width="14"/>
    <col customWidth="1" min="16131" max="16132" style="32" width="10.85546875"/>
    <col customWidth="1" min="16133" max="16133" style="32" width="16"/>
    <col customWidth="1" min="16134" max="16135" style="32" width="10.85546875"/>
    <col customWidth="1" min="16136" max="16136" style="32" width="13.7109375"/>
    <col customWidth="1" min="16137" max="16138" style="32" width="10.85546875"/>
    <col customWidth="1" min="16139" max="16139" style="32" width="15.42578125"/>
    <col customWidth="1" min="16140" max="16141" style="32" width="10.85546875"/>
    <col customWidth="1" min="16142" max="16142" style="32" width="14.5703125"/>
    <col customWidth="1" min="16143" max="16144" style="32" width="10.85546875"/>
    <col min="16145" max="16148" style="32" width="9.140625"/>
    <col bestFit="1" customWidth="1" min="16149" max="16149" style="32" width="10.5703125"/>
    <col customWidth="1" min="16150" max="16150" style="32" width="11.28515625"/>
    <col min="16151" max="16384" style="32" width="9.140625"/>
  </cols>
  <sheetData>
    <row r="1" ht="36.75" customHeight="1">
      <c r="A1" s="1850" t="s">
        <v>73</v>
      </c>
      <c r="B1" s="1850"/>
      <c r="C1" s="1850"/>
      <c r="D1" s="1850"/>
      <c r="E1" s="1850"/>
      <c r="F1" s="1850"/>
      <c r="G1" s="1850"/>
      <c r="H1" s="1850"/>
      <c r="I1" s="1850"/>
      <c r="J1" s="1850"/>
      <c r="K1" s="1850"/>
      <c r="L1" s="1850"/>
      <c r="M1" s="1850"/>
      <c r="N1" s="1850"/>
      <c r="O1" s="1850"/>
      <c r="P1" s="1850"/>
      <c r="Q1" s="434"/>
      <c r="R1" s="434"/>
      <c r="S1" s="434"/>
      <c r="T1" s="434"/>
    </row>
    <row r="2" ht="27.75">
      <c r="A2" s="435"/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  <c r="N2" s="435"/>
      <c r="O2" s="435"/>
      <c r="P2" s="435"/>
      <c r="Q2" s="434"/>
      <c r="R2" s="434"/>
      <c r="S2" s="434"/>
      <c r="T2" s="434"/>
    </row>
    <row r="3" ht="27.75" customHeight="1">
      <c r="A3" s="1851" t="s">
        <v>166</v>
      </c>
      <c r="B3" s="1851"/>
      <c r="C3" s="1851"/>
      <c r="D3" s="1851"/>
      <c r="E3" s="1851"/>
      <c r="F3" s="1851"/>
      <c r="G3" s="1851"/>
      <c r="H3" s="1851"/>
      <c r="I3" s="1851"/>
      <c r="J3" s="1851"/>
      <c r="K3" s="1851"/>
      <c r="L3" s="1851"/>
      <c r="M3" s="1851"/>
      <c r="N3" s="1851"/>
      <c r="O3" s="1851"/>
      <c r="P3" s="1851"/>
      <c r="Q3" s="434"/>
      <c r="R3" s="434"/>
      <c r="S3" s="434"/>
      <c r="T3" s="434"/>
    </row>
    <row r="4" ht="15.75" customHeight="1">
      <c r="A4" s="435"/>
    </row>
    <row r="5" ht="26.25" customHeight="1">
      <c r="A5" s="1852" t="s">
        <v>0</v>
      </c>
      <c r="B5" s="1855" t="s">
        <v>18</v>
      </c>
      <c r="C5" s="1856"/>
      <c r="D5" s="1857"/>
      <c r="E5" s="1855" t="s">
        <v>19</v>
      </c>
      <c r="F5" s="1856"/>
      <c r="G5" s="1857"/>
      <c r="H5" s="1855" t="s">
        <v>20</v>
      </c>
      <c r="I5" s="1856"/>
      <c r="J5" s="1857"/>
      <c r="K5" s="1855" t="s">
        <v>21</v>
      </c>
      <c r="L5" s="1856"/>
      <c r="M5" s="1857"/>
      <c r="N5" s="1858" t="s">
        <v>107</v>
      </c>
      <c r="O5" s="1859"/>
      <c r="P5" s="1860"/>
    </row>
    <row r="6" ht="26.25" customHeight="1">
      <c r="A6" s="1853"/>
      <c r="B6" s="1847" t="s">
        <v>23</v>
      </c>
      <c r="C6" s="1848"/>
      <c r="D6" s="1849"/>
      <c r="E6" s="1847" t="s">
        <v>23</v>
      </c>
      <c r="F6" s="1848"/>
      <c r="G6" s="1849"/>
      <c r="H6" s="1847" t="s">
        <v>23</v>
      </c>
      <c r="I6" s="1848"/>
      <c r="J6" s="1849"/>
      <c r="K6" s="1847" t="s">
        <v>23</v>
      </c>
      <c r="L6" s="1848"/>
      <c r="M6" s="1849"/>
      <c r="N6" s="1861"/>
      <c r="O6" s="1862"/>
      <c r="P6" s="1863"/>
    </row>
    <row r="7" ht="41.25" customHeight="1">
      <c r="A7" s="1854"/>
      <c r="B7" s="437" t="s">
        <v>4</v>
      </c>
      <c r="C7" s="438" t="s">
        <v>5</v>
      </c>
      <c r="D7" s="439" t="s">
        <v>6</v>
      </c>
      <c r="E7" s="437" t="s">
        <v>4</v>
      </c>
      <c r="F7" s="438" t="s">
        <v>5</v>
      </c>
      <c r="G7" s="439" t="s">
        <v>6</v>
      </c>
      <c r="H7" s="437" t="s">
        <v>4</v>
      </c>
      <c r="I7" s="438" t="s">
        <v>5</v>
      </c>
      <c r="J7" s="439" t="s">
        <v>6</v>
      </c>
      <c r="K7" s="437" t="s">
        <v>4</v>
      </c>
      <c r="L7" s="438" t="s">
        <v>5</v>
      </c>
      <c r="M7" s="439" t="s">
        <v>6</v>
      </c>
      <c r="N7" s="440" t="s">
        <v>4</v>
      </c>
      <c r="O7" s="438" t="s">
        <v>5</v>
      </c>
      <c r="P7" s="441" t="s">
        <v>6</v>
      </c>
    </row>
    <row r="8" ht="27.75">
      <c r="A8" s="926" t="s">
        <v>7</v>
      </c>
      <c r="B8" s="927"/>
      <c r="C8" s="928"/>
      <c r="D8" s="929"/>
      <c r="E8" s="979"/>
      <c r="F8" s="987"/>
      <c r="G8" s="986"/>
      <c r="H8" s="927"/>
      <c r="I8" s="928"/>
      <c r="J8" s="929"/>
      <c r="K8" s="930"/>
      <c r="L8" s="931"/>
      <c r="M8" s="932"/>
      <c r="N8" s="961"/>
      <c r="O8" s="976"/>
      <c r="P8" s="968"/>
    </row>
    <row r="9">
      <c r="A9" s="1051" t="s">
        <v>155</v>
      </c>
      <c r="B9" s="915">
        <v>0</v>
      </c>
      <c r="C9" s="904">
        <v>0</v>
      </c>
      <c r="D9" s="916">
        <v>0</v>
      </c>
      <c r="E9" s="980">
        <v>0</v>
      </c>
      <c r="F9" s="904">
        <v>0</v>
      </c>
      <c r="G9" s="980">
        <v>0</v>
      </c>
      <c r="H9" s="915">
        <v>0</v>
      </c>
      <c r="I9" s="904">
        <v>1</v>
      </c>
      <c r="J9" s="916">
        <v>1</v>
      </c>
      <c r="K9" s="940">
        <v>0</v>
      </c>
      <c r="L9" s="905">
        <v>0</v>
      </c>
      <c r="M9" s="941">
        <v>0</v>
      </c>
      <c r="N9" s="962">
        <v>0</v>
      </c>
      <c r="O9" s="906">
        <f>C9+F9+I9+L9</f>
        <v>1</v>
      </c>
      <c r="P9" s="969">
        <v>1</v>
      </c>
    </row>
    <row r="10">
      <c r="A10" s="934" t="s">
        <v>154</v>
      </c>
      <c r="B10" s="915">
        <v>0</v>
      </c>
      <c r="C10" s="904">
        <v>0</v>
      </c>
      <c r="D10" s="916">
        <v>0</v>
      </c>
      <c r="E10" s="980">
        <v>0</v>
      </c>
      <c r="F10" s="904">
        <v>0</v>
      </c>
      <c r="G10" s="980">
        <v>0</v>
      </c>
      <c r="H10" s="915">
        <v>1</v>
      </c>
      <c r="I10" s="904">
        <v>0</v>
      </c>
      <c r="J10" s="916">
        <v>1</v>
      </c>
      <c r="K10" s="940">
        <v>0</v>
      </c>
      <c r="L10" s="905">
        <v>0</v>
      </c>
      <c r="M10" s="941">
        <v>0</v>
      </c>
      <c r="N10" s="962">
        <v>1</v>
      </c>
      <c r="O10" s="906">
        <v>0</v>
      </c>
      <c r="P10" s="969">
        <v>1</v>
      </c>
    </row>
    <row r="11" ht="34.5" customHeight="1">
      <c r="A11" s="935" t="s">
        <v>152</v>
      </c>
      <c r="B11" s="915">
        <v>1</v>
      </c>
      <c r="C11" s="904">
        <v>0</v>
      </c>
      <c r="D11" s="916">
        <v>1</v>
      </c>
      <c r="E11" s="980">
        <v>0</v>
      </c>
      <c r="F11" s="904">
        <v>0</v>
      </c>
      <c r="G11" s="980">
        <v>0</v>
      </c>
      <c r="H11" s="915">
        <v>3</v>
      </c>
      <c r="I11" s="904">
        <v>0</v>
      </c>
      <c r="J11" s="916">
        <v>3</v>
      </c>
      <c r="K11" s="940">
        <v>0</v>
      </c>
      <c r="L11" s="905">
        <v>0</v>
      </c>
      <c r="M11" s="941">
        <v>0</v>
      </c>
      <c r="N11" s="962">
        <v>4</v>
      </c>
      <c r="O11" s="906">
        <v>0</v>
      </c>
      <c r="P11" s="969">
        <v>4</v>
      </c>
    </row>
    <row r="12">
      <c r="A12" s="935" t="s">
        <v>116</v>
      </c>
      <c r="B12" s="915">
        <v>1</v>
      </c>
      <c r="C12" s="904">
        <v>0</v>
      </c>
      <c r="D12" s="916">
        <v>1</v>
      </c>
      <c r="E12" s="980">
        <v>0</v>
      </c>
      <c r="F12" s="904">
        <v>0</v>
      </c>
      <c r="G12" s="980">
        <v>0</v>
      </c>
      <c r="H12" s="915">
        <v>0</v>
      </c>
      <c r="I12" s="904">
        <v>0</v>
      </c>
      <c r="J12" s="916">
        <v>0</v>
      </c>
      <c r="K12" s="915">
        <v>1</v>
      </c>
      <c r="L12" s="904">
        <v>0</v>
      </c>
      <c r="M12" s="916">
        <v>1</v>
      </c>
      <c r="N12" s="962">
        <v>2</v>
      </c>
      <c r="O12" s="906">
        <v>0</v>
      </c>
      <c r="P12" s="969">
        <v>2</v>
      </c>
    </row>
    <row r="13">
      <c r="A13" s="935" t="s">
        <v>117</v>
      </c>
      <c r="B13" s="915">
        <v>1</v>
      </c>
      <c r="C13" s="904">
        <v>0</v>
      </c>
      <c r="D13" s="916">
        <v>1</v>
      </c>
      <c r="E13" s="980">
        <v>0</v>
      </c>
      <c r="F13" s="904">
        <v>1</v>
      </c>
      <c r="G13" s="980">
        <v>1</v>
      </c>
      <c r="H13" s="915">
        <v>0</v>
      </c>
      <c r="I13" s="904">
        <v>1</v>
      </c>
      <c r="J13" s="916">
        <v>1</v>
      </c>
      <c r="K13" s="940">
        <v>0</v>
      </c>
      <c r="L13" s="905">
        <v>0</v>
      </c>
      <c r="M13" s="941">
        <v>0</v>
      </c>
      <c r="N13" s="962">
        <v>1</v>
      </c>
      <c r="O13" s="906">
        <v>2</v>
      </c>
      <c r="P13" s="969">
        <v>3</v>
      </c>
    </row>
    <row r="14" s="442" customFormat="1">
      <c r="A14" s="935" t="s">
        <v>118</v>
      </c>
      <c r="B14" s="915">
        <v>0</v>
      </c>
      <c r="C14" s="904">
        <v>0</v>
      </c>
      <c r="D14" s="916">
        <v>0</v>
      </c>
      <c r="E14" s="980">
        <v>3</v>
      </c>
      <c r="F14" s="904">
        <v>0</v>
      </c>
      <c r="G14" s="980">
        <v>3</v>
      </c>
      <c r="H14" s="915">
        <v>1</v>
      </c>
      <c r="I14" s="904">
        <v>1</v>
      </c>
      <c r="J14" s="916">
        <v>2</v>
      </c>
      <c r="K14" s="940">
        <v>0</v>
      </c>
      <c r="L14" s="905">
        <v>0</v>
      </c>
      <c r="M14" s="941">
        <v>0</v>
      </c>
      <c r="N14" s="962">
        <v>4</v>
      </c>
      <c r="O14" s="906">
        <v>1</v>
      </c>
      <c r="P14" s="969">
        <v>5</v>
      </c>
    </row>
    <row r="15" ht="29.25" customHeight="1">
      <c r="A15" s="946" t="s">
        <v>153</v>
      </c>
      <c r="B15" s="903">
        <v>2</v>
      </c>
      <c r="C15" s="923">
        <v>1</v>
      </c>
      <c r="D15" s="924">
        <v>3</v>
      </c>
      <c r="E15" s="981">
        <v>2</v>
      </c>
      <c r="F15" s="923">
        <v>1</v>
      </c>
      <c r="G15" s="981">
        <v>3</v>
      </c>
      <c r="H15" s="903">
        <v>3</v>
      </c>
      <c r="I15" s="923">
        <v>0</v>
      </c>
      <c r="J15" s="924">
        <v>3</v>
      </c>
      <c r="K15" s="947">
        <v>0</v>
      </c>
      <c r="L15" s="948">
        <v>0</v>
      </c>
      <c r="M15" s="949">
        <v>0</v>
      </c>
      <c r="N15" s="963">
        <v>7</v>
      </c>
      <c r="O15" s="950">
        <v>2</v>
      </c>
      <c r="P15" s="970">
        <v>9</v>
      </c>
    </row>
    <row r="16" ht="36" customHeight="1">
      <c r="A16" s="951" t="s">
        <v>8</v>
      </c>
      <c r="B16" s="952">
        <f>SUM(B9:B15)</f>
        <v>5</v>
      </c>
      <c r="C16" s="953">
        <f>SUM(C9:C15)</f>
        <v>1</v>
      </c>
      <c r="D16" s="954">
        <f>SUM(D9:D15)</f>
        <v>6</v>
      </c>
      <c r="E16" s="982">
        <f>SUM(E9:E15)</f>
        <v>5</v>
      </c>
      <c r="F16" s="977">
        <f>SUM(F9:F15)</f>
        <v>2</v>
      </c>
      <c r="G16" s="982">
        <f>SUM(G9:G15)</f>
        <v>7</v>
      </c>
      <c r="H16" s="952">
        <f>SUM(H9:H15)</f>
        <v>8</v>
      </c>
      <c r="I16" s="953">
        <f>SUM(I9:I15)</f>
        <v>3</v>
      </c>
      <c r="J16" s="954">
        <f>SUM(J9:J15)</f>
        <v>11</v>
      </c>
      <c r="K16" s="952">
        <f>SUM(K9:K15)</f>
        <v>1</v>
      </c>
      <c r="L16" s="953">
        <f>SUM(L9:L15)</f>
        <v>0</v>
      </c>
      <c r="M16" s="954">
        <f>SUM(M9:M15)</f>
        <v>1</v>
      </c>
      <c r="N16" s="964">
        <f>SUM(N9:N15)</f>
        <v>19</v>
      </c>
      <c r="O16" s="977">
        <f>SUM(O9:O15)</f>
        <v>6</v>
      </c>
      <c r="P16" s="971">
        <f>SUM(P9:P15)</f>
        <v>25</v>
      </c>
    </row>
    <row r="17" ht="31.5" customHeight="1">
      <c r="A17" s="997" t="s">
        <v>9</v>
      </c>
      <c r="B17" s="910"/>
      <c r="C17" s="911"/>
      <c r="D17" s="912"/>
      <c r="E17" s="983"/>
      <c r="F17" s="911"/>
      <c r="G17" s="983"/>
      <c r="H17" s="910"/>
      <c r="I17" s="911"/>
      <c r="J17" s="912"/>
      <c r="K17" s="910"/>
      <c r="L17" s="911"/>
      <c r="M17" s="912"/>
      <c r="N17" s="965"/>
      <c r="O17" s="913"/>
      <c r="P17" s="972"/>
    </row>
    <row r="18" ht="27">
      <c r="A18" s="998" t="s">
        <v>10</v>
      </c>
      <c r="B18" s="907"/>
      <c r="C18" s="908"/>
      <c r="D18" s="909"/>
      <c r="E18" s="984"/>
      <c r="F18" s="908"/>
      <c r="G18" s="984"/>
      <c r="H18" s="907"/>
      <c r="I18" s="908"/>
      <c r="J18" s="909"/>
      <c r="K18" s="907"/>
      <c r="L18" s="908"/>
      <c r="M18" s="909"/>
      <c r="N18" s="966"/>
      <c r="O18" s="908"/>
      <c r="P18" s="973"/>
    </row>
    <row r="19">
      <c r="A19" s="936" t="s">
        <v>13</v>
      </c>
      <c r="B19" s="914">
        <v>0</v>
      </c>
      <c r="C19" s="914">
        <v>0</v>
      </c>
      <c r="D19" s="942">
        <v>0</v>
      </c>
      <c r="E19" s="985">
        <v>0</v>
      </c>
      <c r="F19" s="944">
        <v>0</v>
      </c>
      <c r="G19" s="985">
        <v>0</v>
      </c>
      <c r="H19" s="914">
        <v>0</v>
      </c>
      <c r="I19" s="914">
        <v>0</v>
      </c>
      <c r="J19" s="942">
        <v>0</v>
      </c>
      <c r="K19" s="914">
        <v>0</v>
      </c>
      <c r="L19" s="944">
        <v>0</v>
      </c>
      <c r="M19" s="945">
        <v>0</v>
      </c>
      <c r="N19" s="943">
        <v>0</v>
      </c>
      <c r="O19" s="944">
        <v>0</v>
      </c>
      <c r="P19" s="974">
        <v>0</v>
      </c>
    </row>
    <row r="20">
      <c r="A20" s="933" t="s">
        <v>70</v>
      </c>
      <c r="B20" s="915">
        <v>0</v>
      </c>
      <c r="C20" s="904">
        <v>0</v>
      </c>
      <c r="D20" s="916">
        <f>B20+C20</f>
        <v>0</v>
      </c>
      <c r="E20" s="980">
        <v>0</v>
      </c>
      <c r="F20" s="904">
        <v>0</v>
      </c>
      <c r="G20" s="980">
        <f>E20+F20</f>
        <v>0</v>
      </c>
      <c r="H20" s="915">
        <v>0</v>
      </c>
      <c r="I20" s="904">
        <v>0</v>
      </c>
      <c r="J20" s="916">
        <f>H20+I20</f>
        <v>0</v>
      </c>
      <c r="K20" s="915">
        <v>0</v>
      </c>
      <c r="L20" s="904">
        <v>0</v>
      </c>
      <c r="M20" s="917">
        <f>K20+L20</f>
        <v>0</v>
      </c>
      <c r="N20" s="967">
        <f t="shared" ref="N20:O22" si="0">B20+E20+H20+K20</f>
        <v>0</v>
      </c>
      <c r="O20" s="905">
        <f t="shared" si="0"/>
        <v>0</v>
      </c>
      <c r="P20" s="975">
        <f>O20+N20</f>
        <v>0</v>
      </c>
    </row>
    <row r="21" ht="27">
      <c r="A21" s="937" t="s">
        <v>71</v>
      </c>
      <c r="B21" s="915">
        <v>0</v>
      </c>
      <c r="C21" s="904">
        <v>0</v>
      </c>
      <c r="D21" s="916">
        <f>B21+C21</f>
        <v>0</v>
      </c>
      <c r="E21" s="915">
        <v>0</v>
      </c>
      <c r="F21" s="904">
        <v>0</v>
      </c>
      <c r="G21" s="916">
        <f>E21+F21</f>
        <v>0</v>
      </c>
      <c r="H21" s="915">
        <v>0</v>
      </c>
      <c r="I21" s="904">
        <v>0</v>
      </c>
      <c r="J21" s="916">
        <f>H21+I21</f>
        <v>0</v>
      </c>
      <c r="K21" s="915">
        <v>0</v>
      </c>
      <c r="L21" s="904">
        <v>0</v>
      </c>
      <c r="M21" s="917">
        <f>K21+L21</f>
        <v>0</v>
      </c>
      <c r="N21" s="967">
        <f t="shared" si="0"/>
        <v>0</v>
      </c>
      <c r="O21" s="978">
        <f t="shared" si="0"/>
        <v>0</v>
      </c>
      <c r="P21" s="975">
        <f>O21+N21</f>
        <v>0</v>
      </c>
    </row>
    <row r="22" ht="27">
      <c r="A22" s="938" t="s">
        <v>14</v>
      </c>
      <c r="B22" s="918">
        <f t="shared" ref="B22:M22" si="1">SUM(B20:B21)</f>
        <v>0</v>
      </c>
      <c r="C22" s="919">
        <f t="shared" si="1"/>
        <v>0</v>
      </c>
      <c r="D22" s="920">
        <f t="shared" si="1"/>
        <v>0</v>
      </c>
      <c r="E22" s="918">
        <f t="shared" si="1"/>
        <v>0</v>
      </c>
      <c r="F22" s="919">
        <f t="shared" si="1"/>
        <v>0</v>
      </c>
      <c r="G22" s="920">
        <f t="shared" si="1"/>
        <v>0</v>
      </c>
      <c r="H22" s="918">
        <f t="shared" si="1"/>
        <v>0</v>
      </c>
      <c r="I22" s="919">
        <f t="shared" si="1"/>
        <v>0</v>
      </c>
      <c r="J22" s="920">
        <f t="shared" si="1"/>
        <v>0</v>
      </c>
      <c r="K22" s="918">
        <f t="shared" si="1"/>
        <v>0</v>
      </c>
      <c r="L22" s="919">
        <f t="shared" si="1"/>
        <v>0</v>
      </c>
      <c r="M22" s="920">
        <f t="shared" si="1"/>
        <v>0</v>
      </c>
      <c r="N22" s="955">
        <f t="shared" si="0"/>
        <v>0</v>
      </c>
      <c r="O22" s="921">
        <f t="shared" si="0"/>
        <v>0</v>
      </c>
      <c r="P22" s="922">
        <f>O22+N22</f>
        <v>0</v>
      </c>
    </row>
    <row r="23" ht="35.25" customHeight="1">
      <c r="A23" s="939" t="s">
        <v>16</v>
      </c>
      <c r="B23" s="903">
        <f t="shared" ref="B23:P23" si="2">B22</f>
        <v>0</v>
      </c>
      <c r="C23" s="923">
        <f t="shared" si="2"/>
        <v>0</v>
      </c>
      <c r="D23" s="924">
        <f t="shared" si="2"/>
        <v>0</v>
      </c>
      <c r="E23" s="903">
        <f t="shared" si="2"/>
        <v>0</v>
      </c>
      <c r="F23" s="923">
        <f t="shared" si="2"/>
        <v>0</v>
      </c>
      <c r="G23" s="924">
        <f t="shared" si="2"/>
        <v>0</v>
      </c>
      <c r="H23" s="903">
        <f t="shared" si="2"/>
        <v>0</v>
      </c>
      <c r="I23" s="923">
        <f t="shared" si="2"/>
        <v>0</v>
      </c>
      <c r="J23" s="924">
        <f t="shared" si="2"/>
        <v>0</v>
      </c>
      <c r="K23" s="903">
        <f t="shared" si="2"/>
        <v>0</v>
      </c>
      <c r="L23" s="923">
        <f t="shared" si="2"/>
        <v>0</v>
      </c>
      <c r="M23" s="924">
        <f t="shared" si="2"/>
        <v>0</v>
      </c>
      <c r="N23" s="956">
        <f t="shared" si="2"/>
        <v>0</v>
      </c>
      <c r="O23" s="925">
        <f t="shared" si="2"/>
        <v>0</v>
      </c>
      <c r="P23" s="957">
        <f t="shared" si="2"/>
        <v>0</v>
      </c>
    </row>
    <row r="24" ht="32.25" customHeight="1">
      <c r="A24" s="209" t="s">
        <v>17</v>
      </c>
      <c r="B24" s="222">
        <f>B16+B22</f>
        <v>5</v>
      </c>
      <c r="C24" s="222">
        <f t="shared" ref="C24:P24" si="3">C16+C22</f>
        <v>1</v>
      </c>
      <c r="D24" s="222">
        <f t="shared" si="3"/>
        <v>6</v>
      </c>
      <c r="E24" s="222">
        <f t="shared" si="3"/>
        <v>5</v>
      </c>
      <c r="F24" s="222">
        <f t="shared" si="3"/>
        <v>2</v>
      </c>
      <c r="G24" s="222">
        <f t="shared" si="3"/>
        <v>7</v>
      </c>
      <c r="H24" s="222">
        <f t="shared" si="3"/>
        <v>8</v>
      </c>
      <c r="I24" s="222">
        <f t="shared" si="3"/>
        <v>3</v>
      </c>
      <c r="J24" s="222">
        <f t="shared" si="3"/>
        <v>11</v>
      </c>
      <c r="K24" s="222">
        <f t="shared" si="3"/>
        <v>1</v>
      </c>
      <c r="L24" s="222">
        <f t="shared" si="3"/>
        <v>0</v>
      </c>
      <c r="M24" s="222">
        <f t="shared" si="3"/>
        <v>1</v>
      </c>
      <c r="N24" s="958">
        <f t="shared" si="3"/>
        <v>19</v>
      </c>
      <c r="O24" s="958">
        <f t="shared" si="3"/>
        <v>6</v>
      </c>
      <c r="P24" s="959">
        <f t="shared" si="3"/>
        <v>25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4">
    <tabColor indexed="5"/>
  </sheetPr>
  <sheetViews>
    <sheetView topLeftCell="A4" zoomScale="50" zoomScaleNormal="50" workbookViewId="0">
      <selection activeCell="K20" sqref="K20"/>
    </sheetView>
  </sheetViews>
  <sheetFormatPr defaultRowHeight="25.5"/>
  <cols>
    <col customWidth="1" min="1" max="1" style="14" width="3"/>
    <col customWidth="1" min="2" max="2" style="14" width="79.28515625"/>
    <col customWidth="1" min="3" max="3" style="14" width="15.5703125"/>
    <col customWidth="1" min="4" max="4" style="14" width="15.85546875"/>
    <col customWidth="1" min="5" max="5" style="14" width="12.7109375"/>
    <col customWidth="1" min="6" max="6" style="14" width="14.5703125"/>
    <col customWidth="1" min="7" max="7" style="14" width="12.5703125"/>
    <col customWidth="1" min="8" max="8" style="14" width="12.7109375"/>
    <col customWidth="1" min="9" max="9" style="14" width="14.7109375"/>
    <col customWidth="1" min="10" max="10" style="14" width="13.7109375"/>
    <col customWidth="1" min="11" max="11" style="14" width="14.28515625"/>
    <col customWidth="1" min="12" max="12" style="14" width="14.85546875"/>
    <col customWidth="1" min="13" max="13" style="14" width="14"/>
    <col customWidth="1" min="14" max="14" style="14" width="12"/>
    <col customWidth="1" min="15" max="16" style="14" width="15.85546875"/>
    <col customWidth="1" min="17" max="17" style="14" width="13.85546875"/>
    <col customWidth="1" min="18" max="18" style="14" width="14.28515625"/>
    <col customWidth="1" min="19" max="19" style="14" width="10.42578125"/>
    <col customWidth="1" min="20" max="20" style="14" width="9.28515625"/>
    <col min="21" max="256" style="14" width="9.140625"/>
    <col customWidth="1" min="257" max="257" style="14" width="3"/>
    <col customWidth="1" min="258" max="258" style="14" width="79.28515625"/>
    <col customWidth="1" min="259" max="259" style="14" width="15.5703125"/>
    <col customWidth="1" min="260" max="260" style="14" width="15.85546875"/>
    <col customWidth="1" min="261" max="261" style="14" width="12.7109375"/>
    <col customWidth="1" min="262" max="262" style="14" width="14.5703125"/>
    <col customWidth="1" min="263" max="263" style="14" width="12.5703125"/>
    <col customWidth="1" min="264" max="264" style="14" width="12.7109375"/>
    <col customWidth="1" min="265" max="265" style="14" width="14.7109375"/>
    <col customWidth="1" min="266" max="266" style="14" width="13.7109375"/>
    <col customWidth="1" min="267" max="267" style="14" width="14.28515625"/>
    <col customWidth="1" min="268" max="268" style="14" width="14.85546875"/>
    <col customWidth="1" min="269" max="269" style="14" width="14"/>
    <col customWidth="1" min="270" max="270" style="14" width="12"/>
    <col customWidth="1" min="271" max="272" style="14" width="15.85546875"/>
    <col customWidth="1" min="273" max="273" style="14" width="13.85546875"/>
    <col customWidth="1" min="274" max="274" style="14" width="14.28515625"/>
    <col customWidth="1" min="275" max="275" style="14" width="10.42578125"/>
    <col customWidth="1" min="276" max="276" style="14" width="9.28515625"/>
    <col min="277" max="512" style="14" width="9.140625"/>
    <col customWidth="1" min="513" max="513" style="14" width="3"/>
    <col customWidth="1" min="514" max="514" style="14" width="79.28515625"/>
    <col customWidth="1" min="515" max="515" style="14" width="15.5703125"/>
    <col customWidth="1" min="516" max="516" style="14" width="15.85546875"/>
    <col customWidth="1" min="517" max="517" style="14" width="12.7109375"/>
    <col customWidth="1" min="518" max="518" style="14" width="14.5703125"/>
    <col customWidth="1" min="519" max="519" style="14" width="12.5703125"/>
    <col customWidth="1" min="520" max="520" style="14" width="12.7109375"/>
    <col customWidth="1" min="521" max="521" style="14" width="14.7109375"/>
    <col customWidth="1" min="522" max="522" style="14" width="13.7109375"/>
    <col customWidth="1" min="523" max="523" style="14" width="14.28515625"/>
    <col customWidth="1" min="524" max="524" style="14" width="14.85546875"/>
    <col customWidth="1" min="525" max="525" style="14" width="14"/>
    <col customWidth="1" min="526" max="526" style="14" width="12"/>
    <col customWidth="1" min="527" max="528" style="14" width="15.85546875"/>
    <col customWidth="1" min="529" max="529" style="14" width="13.85546875"/>
    <col customWidth="1" min="530" max="530" style="14" width="14.28515625"/>
    <col customWidth="1" min="531" max="531" style="14" width="10.42578125"/>
    <col customWidth="1" min="532" max="532" style="14" width="9.28515625"/>
    <col min="533" max="768" style="14" width="9.140625"/>
    <col customWidth="1" min="769" max="769" style="14" width="3"/>
    <col customWidth="1" min="770" max="770" style="14" width="79.28515625"/>
    <col customWidth="1" min="771" max="771" style="14" width="15.5703125"/>
    <col customWidth="1" min="772" max="772" style="14" width="15.85546875"/>
    <col customWidth="1" min="773" max="773" style="14" width="12.7109375"/>
    <col customWidth="1" min="774" max="774" style="14" width="14.5703125"/>
    <col customWidth="1" min="775" max="775" style="14" width="12.5703125"/>
    <col customWidth="1" min="776" max="776" style="14" width="12.7109375"/>
    <col customWidth="1" min="777" max="777" style="14" width="14.7109375"/>
    <col customWidth="1" min="778" max="778" style="14" width="13.7109375"/>
    <col customWidth="1" min="779" max="779" style="14" width="14.28515625"/>
    <col customWidth="1" min="780" max="780" style="14" width="14.85546875"/>
    <col customWidth="1" min="781" max="781" style="14" width="14"/>
    <col customWidth="1" min="782" max="782" style="14" width="12"/>
    <col customWidth="1" min="783" max="784" style="14" width="15.85546875"/>
    <col customWidth="1" min="785" max="785" style="14" width="13.85546875"/>
    <col customWidth="1" min="786" max="786" style="14" width="14.28515625"/>
    <col customWidth="1" min="787" max="787" style="14" width="10.42578125"/>
    <col customWidth="1" min="788" max="788" style="14" width="9.28515625"/>
    <col min="789" max="1024" style="14" width="9.140625"/>
    <col customWidth="1" min="1025" max="1025" style="14" width="3"/>
    <col customWidth="1" min="1026" max="1026" style="14" width="79.28515625"/>
    <col customWidth="1" min="1027" max="1027" style="14" width="15.5703125"/>
    <col customWidth="1" min="1028" max="1028" style="14" width="15.85546875"/>
    <col customWidth="1" min="1029" max="1029" style="14" width="12.7109375"/>
    <col customWidth="1" min="1030" max="1030" style="14" width="14.5703125"/>
    <col customWidth="1" min="1031" max="1031" style="14" width="12.5703125"/>
    <col customWidth="1" min="1032" max="1032" style="14" width="12.7109375"/>
    <col customWidth="1" min="1033" max="1033" style="14" width="14.7109375"/>
    <col customWidth="1" min="1034" max="1034" style="14" width="13.7109375"/>
    <col customWidth="1" min="1035" max="1035" style="14" width="14.28515625"/>
    <col customWidth="1" min="1036" max="1036" style="14" width="14.85546875"/>
    <col customWidth="1" min="1037" max="1037" style="14" width="14"/>
    <col customWidth="1" min="1038" max="1038" style="14" width="12"/>
    <col customWidth="1" min="1039" max="1040" style="14" width="15.85546875"/>
    <col customWidth="1" min="1041" max="1041" style="14" width="13.85546875"/>
    <col customWidth="1" min="1042" max="1042" style="14" width="14.28515625"/>
    <col customWidth="1" min="1043" max="1043" style="14" width="10.42578125"/>
    <col customWidth="1" min="1044" max="1044" style="14" width="9.28515625"/>
    <col min="1045" max="1280" style="14" width="9.140625"/>
    <col customWidth="1" min="1281" max="1281" style="14" width="3"/>
    <col customWidth="1" min="1282" max="1282" style="14" width="79.28515625"/>
    <col customWidth="1" min="1283" max="1283" style="14" width="15.5703125"/>
    <col customWidth="1" min="1284" max="1284" style="14" width="15.85546875"/>
    <col customWidth="1" min="1285" max="1285" style="14" width="12.7109375"/>
    <col customWidth="1" min="1286" max="1286" style="14" width="14.5703125"/>
    <col customWidth="1" min="1287" max="1287" style="14" width="12.5703125"/>
    <col customWidth="1" min="1288" max="1288" style="14" width="12.7109375"/>
    <col customWidth="1" min="1289" max="1289" style="14" width="14.7109375"/>
    <col customWidth="1" min="1290" max="1290" style="14" width="13.7109375"/>
    <col customWidth="1" min="1291" max="1291" style="14" width="14.28515625"/>
    <col customWidth="1" min="1292" max="1292" style="14" width="14.85546875"/>
    <col customWidth="1" min="1293" max="1293" style="14" width="14"/>
    <col customWidth="1" min="1294" max="1294" style="14" width="12"/>
    <col customWidth="1" min="1295" max="1296" style="14" width="15.85546875"/>
    <col customWidth="1" min="1297" max="1297" style="14" width="13.85546875"/>
    <col customWidth="1" min="1298" max="1298" style="14" width="14.28515625"/>
    <col customWidth="1" min="1299" max="1299" style="14" width="10.42578125"/>
    <col customWidth="1" min="1300" max="1300" style="14" width="9.28515625"/>
    <col min="1301" max="1536" style="14" width="9.140625"/>
    <col customWidth="1" min="1537" max="1537" style="14" width="3"/>
    <col customWidth="1" min="1538" max="1538" style="14" width="79.28515625"/>
    <col customWidth="1" min="1539" max="1539" style="14" width="15.5703125"/>
    <col customWidth="1" min="1540" max="1540" style="14" width="15.85546875"/>
    <col customWidth="1" min="1541" max="1541" style="14" width="12.7109375"/>
    <col customWidth="1" min="1542" max="1542" style="14" width="14.5703125"/>
    <col customWidth="1" min="1543" max="1543" style="14" width="12.5703125"/>
    <col customWidth="1" min="1544" max="1544" style="14" width="12.7109375"/>
    <col customWidth="1" min="1545" max="1545" style="14" width="14.7109375"/>
    <col customWidth="1" min="1546" max="1546" style="14" width="13.7109375"/>
    <col customWidth="1" min="1547" max="1547" style="14" width="14.28515625"/>
    <col customWidth="1" min="1548" max="1548" style="14" width="14.85546875"/>
    <col customWidth="1" min="1549" max="1549" style="14" width="14"/>
    <col customWidth="1" min="1550" max="1550" style="14" width="12"/>
    <col customWidth="1" min="1551" max="1552" style="14" width="15.85546875"/>
    <col customWidth="1" min="1553" max="1553" style="14" width="13.85546875"/>
    <col customWidth="1" min="1554" max="1554" style="14" width="14.28515625"/>
    <col customWidth="1" min="1555" max="1555" style="14" width="10.42578125"/>
    <col customWidth="1" min="1556" max="1556" style="14" width="9.28515625"/>
    <col min="1557" max="1792" style="14" width="9.140625"/>
    <col customWidth="1" min="1793" max="1793" style="14" width="3"/>
    <col customWidth="1" min="1794" max="1794" style="14" width="79.28515625"/>
    <col customWidth="1" min="1795" max="1795" style="14" width="15.5703125"/>
    <col customWidth="1" min="1796" max="1796" style="14" width="15.85546875"/>
    <col customWidth="1" min="1797" max="1797" style="14" width="12.7109375"/>
    <col customWidth="1" min="1798" max="1798" style="14" width="14.5703125"/>
    <col customWidth="1" min="1799" max="1799" style="14" width="12.5703125"/>
    <col customWidth="1" min="1800" max="1800" style="14" width="12.7109375"/>
    <col customWidth="1" min="1801" max="1801" style="14" width="14.7109375"/>
    <col customWidth="1" min="1802" max="1802" style="14" width="13.7109375"/>
    <col customWidth="1" min="1803" max="1803" style="14" width="14.28515625"/>
    <col customWidth="1" min="1804" max="1804" style="14" width="14.85546875"/>
    <col customWidth="1" min="1805" max="1805" style="14" width="14"/>
    <col customWidth="1" min="1806" max="1806" style="14" width="12"/>
    <col customWidth="1" min="1807" max="1808" style="14" width="15.85546875"/>
    <col customWidth="1" min="1809" max="1809" style="14" width="13.85546875"/>
    <col customWidth="1" min="1810" max="1810" style="14" width="14.28515625"/>
    <col customWidth="1" min="1811" max="1811" style="14" width="10.42578125"/>
    <col customWidth="1" min="1812" max="1812" style="14" width="9.28515625"/>
    <col min="1813" max="2048" style="14" width="9.140625"/>
    <col customWidth="1" min="2049" max="2049" style="14" width="3"/>
    <col customWidth="1" min="2050" max="2050" style="14" width="79.28515625"/>
    <col customWidth="1" min="2051" max="2051" style="14" width="15.5703125"/>
    <col customWidth="1" min="2052" max="2052" style="14" width="15.85546875"/>
    <col customWidth="1" min="2053" max="2053" style="14" width="12.7109375"/>
    <col customWidth="1" min="2054" max="2054" style="14" width="14.5703125"/>
    <col customWidth="1" min="2055" max="2055" style="14" width="12.5703125"/>
    <col customWidth="1" min="2056" max="2056" style="14" width="12.7109375"/>
    <col customWidth="1" min="2057" max="2057" style="14" width="14.7109375"/>
    <col customWidth="1" min="2058" max="2058" style="14" width="13.7109375"/>
    <col customWidth="1" min="2059" max="2059" style="14" width="14.28515625"/>
    <col customWidth="1" min="2060" max="2060" style="14" width="14.85546875"/>
    <col customWidth="1" min="2061" max="2061" style="14" width="14"/>
    <col customWidth="1" min="2062" max="2062" style="14" width="12"/>
    <col customWidth="1" min="2063" max="2064" style="14" width="15.85546875"/>
    <col customWidth="1" min="2065" max="2065" style="14" width="13.85546875"/>
    <col customWidth="1" min="2066" max="2066" style="14" width="14.28515625"/>
    <col customWidth="1" min="2067" max="2067" style="14" width="10.42578125"/>
    <col customWidth="1" min="2068" max="2068" style="14" width="9.28515625"/>
    <col min="2069" max="2304" style="14" width="9.140625"/>
    <col customWidth="1" min="2305" max="2305" style="14" width="3"/>
    <col customWidth="1" min="2306" max="2306" style="14" width="79.28515625"/>
    <col customWidth="1" min="2307" max="2307" style="14" width="15.5703125"/>
    <col customWidth="1" min="2308" max="2308" style="14" width="15.85546875"/>
    <col customWidth="1" min="2309" max="2309" style="14" width="12.7109375"/>
    <col customWidth="1" min="2310" max="2310" style="14" width="14.5703125"/>
    <col customWidth="1" min="2311" max="2311" style="14" width="12.5703125"/>
    <col customWidth="1" min="2312" max="2312" style="14" width="12.7109375"/>
    <col customWidth="1" min="2313" max="2313" style="14" width="14.7109375"/>
    <col customWidth="1" min="2314" max="2314" style="14" width="13.7109375"/>
    <col customWidth="1" min="2315" max="2315" style="14" width="14.28515625"/>
    <col customWidth="1" min="2316" max="2316" style="14" width="14.85546875"/>
    <col customWidth="1" min="2317" max="2317" style="14" width="14"/>
    <col customWidth="1" min="2318" max="2318" style="14" width="12"/>
    <col customWidth="1" min="2319" max="2320" style="14" width="15.85546875"/>
    <col customWidth="1" min="2321" max="2321" style="14" width="13.85546875"/>
    <col customWidth="1" min="2322" max="2322" style="14" width="14.28515625"/>
    <col customWidth="1" min="2323" max="2323" style="14" width="10.42578125"/>
    <col customWidth="1" min="2324" max="2324" style="14" width="9.28515625"/>
    <col min="2325" max="2560" style="14" width="9.140625"/>
    <col customWidth="1" min="2561" max="2561" style="14" width="3"/>
    <col customWidth="1" min="2562" max="2562" style="14" width="79.28515625"/>
    <col customWidth="1" min="2563" max="2563" style="14" width="15.5703125"/>
    <col customWidth="1" min="2564" max="2564" style="14" width="15.85546875"/>
    <col customWidth="1" min="2565" max="2565" style="14" width="12.7109375"/>
    <col customWidth="1" min="2566" max="2566" style="14" width="14.5703125"/>
    <col customWidth="1" min="2567" max="2567" style="14" width="12.5703125"/>
    <col customWidth="1" min="2568" max="2568" style="14" width="12.7109375"/>
    <col customWidth="1" min="2569" max="2569" style="14" width="14.7109375"/>
    <col customWidth="1" min="2570" max="2570" style="14" width="13.7109375"/>
    <col customWidth="1" min="2571" max="2571" style="14" width="14.28515625"/>
    <col customWidth="1" min="2572" max="2572" style="14" width="14.85546875"/>
    <col customWidth="1" min="2573" max="2573" style="14" width="14"/>
    <col customWidth="1" min="2574" max="2574" style="14" width="12"/>
    <col customWidth="1" min="2575" max="2576" style="14" width="15.85546875"/>
    <col customWidth="1" min="2577" max="2577" style="14" width="13.85546875"/>
    <col customWidth="1" min="2578" max="2578" style="14" width="14.28515625"/>
    <col customWidth="1" min="2579" max="2579" style="14" width="10.42578125"/>
    <col customWidth="1" min="2580" max="2580" style="14" width="9.28515625"/>
    <col min="2581" max="2816" style="14" width="9.140625"/>
    <col customWidth="1" min="2817" max="2817" style="14" width="3"/>
    <col customWidth="1" min="2818" max="2818" style="14" width="79.28515625"/>
    <col customWidth="1" min="2819" max="2819" style="14" width="15.5703125"/>
    <col customWidth="1" min="2820" max="2820" style="14" width="15.85546875"/>
    <col customWidth="1" min="2821" max="2821" style="14" width="12.7109375"/>
    <col customWidth="1" min="2822" max="2822" style="14" width="14.5703125"/>
    <col customWidth="1" min="2823" max="2823" style="14" width="12.5703125"/>
    <col customWidth="1" min="2824" max="2824" style="14" width="12.7109375"/>
    <col customWidth="1" min="2825" max="2825" style="14" width="14.7109375"/>
    <col customWidth="1" min="2826" max="2826" style="14" width="13.7109375"/>
    <col customWidth="1" min="2827" max="2827" style="14" width="14.28515625"/>
    <col customWidth="1" min="2828" max="2828" style="14" width="14.85546875"/>
    <col customWidth="1" min="2829" max="2829" style="14" width="14"/>
    <col customWidth="1" min="2830" max="2830" style="14" width="12"/>
    <col customWidth="1" min="2831" max="2832" style="14" width="15.85546875"/>
    <col customWidth="1" min="2833" max="2833" style="14" width="13.85546875"/>
    <col customWidth="1" min="2834" max="2834" style="14" width="14.28515625"/>
    <col customWidth="1" min="2835" max="2835" style="14" width="10.42578125"/>
    <col customWidth="1" min="2836" max="2836" style="14" width="9.28515625"/>
    <col min="2837" max="3072" style="14" width="9.140625"/>
    <col customWidth="1" min="3073" max="3073" style="14" width="3"/>
    <col customWidth="1" min="3074" max="3074" style="14" width="79.28515625"/>
    <col customWidth="1" min="3075" max="3075" style="14" width="15.5703125"/>
    <col customWidth="1" min="3076" max="3076" style="14" width="15.85546875"/>
    <col customWidth="1" min="3077" max="3077" style="14" width="12.7109375"/>
    <col customWidth="1" min="3078" max="3078" style="14" width="14.5703125"/>
    <col customWidth="1" min="3079" max="3079" style="14" width="12.5703125"/>
    <col customWidth="1" min="3080" max="3080" style="14" width="12.7109375"/>
    <col customWidth="1" min="3081" max="3081" style="14" width="14.7109375"/>
    <col customWidth="1" min="3082" max="3082" style="14" width="13.7109375"/>
    <col customWidth="1" min="3083" max="3083" style="14" width="14.28515625"/>
    <col customWidth="1" min="3084" max="3084" style="14" width="14.85546875"/>
    <col customWidth="1" min="3085" max="3085" style="14" width="14"/>
    <col customWidth="1" min="3086" max="3086" style="14" width="12"/>
    <col customWidth="1" min="3087" max="3088" style="14" width="15.85546875"/>
    <col customWidth="1" min="3089" max="3089" style="14" width="13.85546875"/>
    <col customWidth="1" min="3090" max="3090" style="14" width="14.28515625"/>
    <col customWidth="1" min="3091" max="3091" style="14" width="10.42578125"/>
    <col customWidth="1" min="3092" max="3092" style="14" width="9.28515625"/>
    <col min="3093" max="3328" style="14" width="9.140625"/>
    <col customWidth="1" min="3329" max="3329" style="14" width="3"/>
    <col customWidth="1" min="3330" max="3330" style="14" width="79.28515625"/>
    <col customWidth="1" min="3331" max="3331" style="14" width="15.5703125"/>
    <col customWidth="1" min="3332" max="3332" style="14" width="15.85546875"/>
    <col customWidth="1" min="3333" max="3333" style="14" width="12.7109375"/>
    <col customWidth="1" min="3334" max="3334" style="14" width="14.5703125"/>
    <col customWidth="1" min="3335" max="3335" style="14" width="12.5703125"/>
    <col customWidth="1" min="3336" max="3336" style="14" width="12.7109375"/>
    <col customWidth="1" min="3337" max="3337" style="14" width="14.7109375"/>
    <col customWidth="1" min="3338" max="3338" style="14" width="13.7109375"/>
    <col customWidth="1" min="3339" max="3339" style="14" width="14.28515625"/>
    <col customWidth="1" min="3340" max="3340" style="14" width="14.85546875"/>
    <col customWidth="1" min="3341" max="3341" style="14" width="14"/>
    <col customWidth="1" min="3342" max="3342" style="14" width="12"/>
    <col customWidth="1" min="3343" max="3344" style="14" width="15.85546875"/>
    <col customWidth="1" min="3345" max="3345" style="14" width="13.85546875"/>
    <col customWidth="1" min="3346" max="3346" style="14" width="14.28515625"/>
    <col customWidth="1" min="3347" max="3347" style="14" width="10.42578125"/>
    <col customWidth="1" min="3348" max="3348" style="14" width="9.28515625"/>
    <col min="3349" max="3584" style="14" width="9.140625"/>
    <col customWidth="1" min="3585" max="3585" style="14" width="3"/>
    <col customWidth="1" min="3586" max="3586" style="14" width="79.28515625"/>
    <col customWidth="1" min="3587" max="3587" style="14" width="15.5703125"/>
    <col customWidth="1" min="3588" max="3588" style="14" width="15.85546875"/>
    <col customWidth="1" min="3589" max="3589" style="14" width="12.7109375"/>
    <col customWidth="1" min="3590" max="3590" style="14" width="14.5703125"/>
    <col customWidth="1" min="3591" max="3591" style="14" width="12.5703125"/>
    <col customWidth="1" min="3592" max="3592" style="14" width="12.7109375"/>
    <col customWidth="1" min="3593" max="3593" style="14" width="14.7109375"/>
    <col customWidth="1" min="3594" max="3594" style="14" width="13.7109375"/>
    <col customWidth="1" min="3595" max="3595" style="14" width="14.28515625"/>
    <col customWidth="1" min="3596" max="3596" style="14" width="14.85546875"/>
    <col customWidth="1" min="3597" max="3597" style="14" width="14"/>
    <col customWidth="1" min="3598" max="3598" style="14" width="12"/>
    <col customWidth="1" min="3599" max="3600" style="14" width="15.85546875"/>
    <col customWidth="1" min="3601" max="3601" style="14" width="13.85546875"/>
    <col customWidth="1" min="3602" max="3602" style="14" width="14.28515625"/>
    <col customWidth="1" min="3603" max="3603" style="14" width="10.42578125"/>
    <col customWidth="1" min="3604" max="3604" style="14" width="9.28515625"/>
    <col min="3605" max="3840" style="14" width="9.140625"/>
    <col customWidth="1" min="3841" max="3841" style="14" width="3"/>
    <col customWidth="1" min="3842" max="3842" style="14" width="79.28515625"/>
    <col customWidth="1" min="3843" max="3843" style="14" width="15.5703125"/>
    <col customWidth="1" min="3844" max="3844" style="14" width="15.85546875"/>
    <col customWidth="1" min="3845" max="3845" style="14" width="12.7109375"/>
    <col customWidth="1" min="3846" max="3846" style="14" width="14.5703125"/>
    <col customWidth="1" min="3847" max="3847" style="14" width="12.5703125"/>
    <col customWidth="1" min="3848" max="3848" style="14" width="12.7109375"/>
    <col customWidth="1" min="3849" max="3849" style="14" width="14.7109375"/>
    <col customWidth="1" min="3850" max="3850" style="14" width="13.7109375"/>
    <col customWidth="1" min="3851" max="3851" style="14" width="14.28515625"/>
    <col customWidth="1" min="3852" max="3852" style="14" width="14.85546875"/>
    <col customWidth="1" min="3853" max="3853" style="14" width="14"/>
    <col customWidth="1" min="3854" max="3854" style="14" width="12"/>
    <col customWidth="1" min="3855" max="3856" style="14" width="15.85546875"/>
    <col customWidth="1" min="3857" max="3857" style="14" width="13.85546875"/>
    <col customWidth="1" min="3858" max="3858" style="14" width="14.28515625"/>
    <col customWidth="1" min="3859" max="3859" style="14" width="10.42578125"/>
    <col customWidth="1" min="3860" max="3860" style="14" width="9.28515625"/>
    <col min="3861" max="4096" style="14" width="9.140625"/>
    <col customWidth="1" min="4097" max="4097" style="14" width="3"/>
    <col customWidth="1" min="4098" max="4098" style="14" width="79.28515625"/>
    <col customWidth="1" min="4099" max="4099" style="14" width="15.5703125"/>
    <col customWidth="1" min="4100" max="4100" style="14" width="15.85546875"/>
    <col customWidth="1" min="4101" max="4101" style="14" width="12.7109375"/>
    <col customWidth="1" min="4102" max="4102" style="14" width="14.5703125"/>
    <col customWidth="1" min="4103" max="4103" style="14" width="12.5703125"/>
    <col customWidth="1" min="4104" max="4104" style="14" width="12.7109375"/>
    <col customWidth="1" min="4105" max="4105" style="14" width="14.7109375"/>
    <col customWidth="1" min="4106" max="4106" style="14" width="13.7109375"/>
    <col customWidth="1" min="4107" max="4107" style="14" width="14.28515625"/>
    <col customWidth="1" min="4108" max="4108" style="14" width="14.85546875"/>
    <col customWidth="1" min="4109" max="4109" style="14" width="14"/>
    <col customWidth="1" min="4110" max="4110" style="14" width="12"/>
    <col customWidth="1" min="4111" max="4112" style="14" width="15.85546875"/>
    <col customWidth="1" min="4113" max="4113" style="14" width="13.85546875"/>
    <col customWidth="1" min="4114" max="4114" style="14" width="14.28515625"/>
    <col customWidth="1" min="4115" max="4115" style="14" width="10.42578125"/>
    <col customWidth="1" min="4116" max="4116" style="14" width="9.28515625"/>
    <col min="4117" max="4352" style="14" width="9.140625"/>
    <col customWidth="1" min="4353" max="4353" style="14" width="3"/>
    <col customWidth="1" min="4354" max="4354" style="14" width="79.28515625"/>
    <col customWidth="1" min="4355" max="4355" style="14" width="15.5703125"/>
    <col customWidth="1" min="4356" max="4356" style="14" width="15.85546875"/>
    <col customWidth="1" min="4357" max="4357" style="14" width="12.7109375"/>
    <col customWidth="1" min="4358" max="4358" style="14" width="14.5703125"/>
    <col customWidth="1" min="4359" max="4359" style="14" width="12.5703125"/>
    <col customWidth="1" min="4360" max="4360" style="14" width="12.7109375"/>
    <col customWidth="1" min="4361" max="4361" style="14" width="14.7109375"/>
    <col customWidth="1" min="4362" max="4362" style="14" width="13.7109375"/>
    <col customWidth="1" min="4363" max="4363" style="14" width="14.28515625"/>
    <col customWidth="1" min="4364" max="4364" style="14" width="14.85546875"/>
    <col customWidth="1" min="4365" max="4365" style="14" width="14"/>
    <col customWidth="1" min="4366" max="4366" style="14" width="12"/>
    <col customWidth="1" min="4367" max="4368" style="14" width="15.85546875"/>
    <col customWidth="1" min="4369" max="4369" style="14" width="13.85546875"/>
    <col customWidth="1" min="4370" max="4370" style="14" width="14.28515625"/>
    <col customWidth="1" min="4371" max="4371" style="14" width="10.42578125"/>
    <col customWidth="1" min="4372" max="4372" style="14" width="9.28515625"/>
    <col min="4373" max="4608" style="14" width="9.140625"/>
    <col customWidth="1" min="4609" max="4609" style="14" width="3"/>
    <col customWidth="1" min="4610" max="4610" style="14" width="79.28515625"/>
    <col customWidth="1" min="4611" max="4611" style="14" width="15.5703125"/>
    <col customWidth="1" min="4612" max="4612" style="14" width="15.85546875"/>
    <col customWidth="1" min="4613" max="4613" style="14" width="12.7109375"/>
    <col customWidth="1" min="4614" max="4614" style="14" width="14.5703125"/>
    <col customWidth="1" min="4615" max="4615" style="14" width="12.5703125"/>
    <col customWidth="1" min="4616" max="4616" style="14" width="12.7109375"/>
    <col customWidth="1" min="4617" max="4617" style="14" width="14.7109375"/>
    <col customWidth="1" min="4618" max="4618" style="14" width="13.7109375"/>
    <col customWidth="1" min="4619" max="4619" style="14" width="14.28515625"/>
    <col customWidth="1" min="4620" max="4620" style="14" width="14.85546875"/>
    <col customWidth="1" min="4621" max="4621" style="14" width="14"/>
    <col customWidth="1" min="4622" max="4622" style="14" width="12"/>
    <col customWidth="1" min="4623" max="4624" style="14" width="15.85546875"/>
    <col customWidth="1" min="4625" max="4625" style="14" width="13.85546875"/>
    <col customWidth="1" min="4626" max="4626" style="14" width="14.28515625"/>
    <col customWidth="1" min="4627" max="4627" style="14" width="10.42578125"/>
    <col customWidth="1" min="4628" max="4628" style="14" width="9.28515625"/>
    <col min="4629" max="4864" style="14" width="9.140625"/>
    <col customWidth="1" min="4865" max="4865" style="14" width="3"/>
    <col customWidth="1" min="4866" max="4866" style="14" width="79.28515625"/>
    <col customWidth="1" min="4867" max="4867" style="14" width="15.5703125"/>
    <col customWidth="1" min="4868" max="4868" style="14" width="15.85546875"/>
    <col customWidth="1" min="4869" max="4869" style="14" width="12.7109375"/>
    <col customWidth="1" min="4870" max="4870" style="14" width="14.5703125"/>
    <col customWidth="1" min="4871" max="4871" style="14" width="12.5703125"/>
    <col customWidth="1" min="4872" max="4872" style="14" width="12.7109375"/>
    <col customWidth="1" min="4873" max="4873" style="14" width="14.7109375"/>
    <col customWidth="1" min="4874" max="4874" style="14" width="13.7109375"/>
    <col customWidth="1" min="4875" max="4875" style="14" width="14.28515625"/>
    <col customWidth="1" min="4876" max="4876" style="14" width="14.85546875"/>
    <col customWidth="1" min="4877" max="4877" style="14" width="14"/>
    <col customWidth="1" min="4878" max="4878" style="14" width="12"/>
    <col customWidth="1" min="4879" max="4880" style="14" width="15.85546875"/>
    <col customWidth="1" min="4881" max="4881" style="14" width="13.85546875"/>
    <col customWidth="1" min="4882" max="4882" style="14" width="14.28515625"/>
    <col customWidth="1" min="4883" max="4883" style="14" width="10.42578125"/>
    <col customWidth="1" min="4884" max="4884" style="14" width="9.28515625"/>
    <col min="4885" max="5120" style="14" width="9.140625"/>
    <col customWidth="1" min="5121" max="5121" style="14" width="3"/>
    <col customWidth="1" min="5122" max="5122" style="14" width="79.28515625"/>
    <col customWidth="1" min="5123" max="5123" style="14" width="15.5703125"/>
    <col customWidth="1" min="5124" max="5124" style="14" width="15.85546875"/>
    <col customWidth="1" min="5125" max="5125" style="14" width="12.7109375"/>
    <col customWidth="1" min="5126" max="5126" style="14" width="14.5703125"/>
    <col customWidth="1" min="5127" max="5127" style="14" width="12.5703125"/>
    <col customWidth="1" min="5128" max="5128" style="14" width="12.7109375"/>
    <col customWidth="1" min="5129" max="5129" style="14" width="14.7109375"/>
    <col customWidth="1" min="5130" max="5130" style="14" width="13.7109375"/>
    <col customWidth="1" min="5131" max="5131" style="14" width="14.28515625"/>
    <col customWidth="1" min="5132" max="5132" style="14" width="14.85546875"/>
    <col customWidth="1" min="5133" max="5133" style="14" width="14"/>
    <col customWidth="1" min="5134" max="5134" style="14" width="12"/>
    <col customWidth="1" min="5135" max="5136" style="14" width="15.85546875"/>
    <col customWidth="1" min="5137" max="5137" style="14" width="13.85546875"/>
    <col customWidth="1" min="5138" max="5138" style="14" width="14.28515625"/>
    <col customWidth="1" min="5139" max="5139" style="14" width="10.42578125"/>
    <col customWidth="1" min="5140" max="5140" style="14" width="9.28515625"/>
    <col min="5141" max="5376" style="14" width="9.140625"/>
    <col customWidth="1" min="5377" max="5377" style="14" width="3"/>
    <col customWidth="1" min="5378" max="5378" style="14" width="79.28515625"/>
    <col customWidth="1" min="5379" max="5379" style="14" width="15.5703125"/>
    <col customWidth="1" min="5380" max="5380" style="14" width="15.85546875"/>
    <col customWidth="1" min="5381" max="5381" style="14" width="12.7109375"/>
    <col customWidth="1" min="5382" max="5382" style="14" width="14.5703125"/>
    <col customWidth="1" min="5383" max="5383" style="14" width="12.5703125"/>
    <col customWidth="1" min="5384" max="5384" style="14" width="12.7109375"/>
    <col customWidth="1" min="5385" max="5385" style="14" width="14.7109375"/>
    <col customWidth="1" min="5386" max="5386" style="14" width="13.7109375"/>
    <col customWidth="1" min="5387" max="5387" style="14" width="14.28515625"/>
    <col customWidth="1" min="5388" max="5388" style="14" width="14.85546875"/>
    <col customWidth="1" min="5389" max="5389" style="14" width="14"/>
    <col customWidth="1" min="5390" max="5390" style="14" width="12"/>
    <col customWidth="1" min="5391" max="5392" style="14" width="15.85546875"/>
    <col customWidth="1" min="5393" max="5393" style="14" width="13.85546875"/>
    <col customWidth="1" min="5394" max="5394" style="14" width="14.28515625"/>
    <col customWidth="1" min="5395" max="5395" style="14" width="10.42578125"/>
    <col customWidth="1" min="5396" max="5396" style="14" width="9.28515625"/>
    <col min="5397" max="5632" style="14" width="9.140625"/>
    <col customWidth="1" min="5633" max="5633" style="14" width="3"/>
    <col customWidth="1" min="5634" max="5634" style="14" width="79.28515625"/>
    <col customWidth="1" min="5635" max="5635" style="14" width="15.5703125"/>
    <col customWidth="1" min="5636" max="5636" style="14" width="15.85546875"/>
    <col customWidth="1" min="5637" max="5637" style="14" width="12.7109375"/>
    <col customWidth="1" min="5638" max="5638" style="14" width="14.5703125"/>
    <col customWidth="1" min="5639" max="5639" style="14" width="12.5703125"/>
    <col customWidth="1" min="5640" max="5640" style="14" width="12.7109375"/>
    <col customWidth="1" min="5641" max="5641" style="14" width="14.7109375"/>
    <col customWidth="1" min="5642" max="5642" style="14" width="13.7109375"/>
    <col customWidth="1" min="5643" max="5643" style="14" width="14.28515625"/>
    <col customWidth="1" min="5644" max="5644" style="14" width="14.85546875"/>
    <col customWidth="1" min="5645" max="5645" style="14" width="14"/>
    <col customWidth="1" min="5646" max="5646" style="14" width="12"/>
    <col customWidth="1" min="5647" max="5648" style="14" width="15.85546875"/>
    <col customWidth="1" min="5649" max="5649" style="14" width="13.85546875"/>
    <col customWidth="1" min="5650" max="5650" style="14" width="14.28515625"/>
    <col customWidth="1" min="5651" max="5651" style="14" width="10.42578125"/>
    <col customWidth="1" min="5652" max="5652" style="14" width="9.28515625"/>
    <col min="5653" max="5888" style="14" width="9.140625"/>
    <col customWidth="1" min="5889" max="5889" style="14" width="3"/>
    <col customWidth="1" min="5890" max="5890" style="14" width="79.28515625"/>
    <col customWidth="1" min="5891" max="5891" style="14" width="15.5703125"/>
    <col customWidth="1" min="5892" max="5892" style="14" width="15.85546875"/>
    <col customWidth="1" min="5893" max="5893" style="14" width="12.7109375"/>
    <col customWidth="1" min="5894" max="5894" style="14" width="14.5703125"/>
    <col customWidth="1" min="5895" max="5895" style="14" width="12.5703125"/>
    <col customWidth="1" min="5896" max="5896" style="14" width="12.7109375"/>
    <col customWidth="1" min="5897" max="5897" style="14" width="14.7109375"/>
    <col customWidth="1" min="5898" max="5898" style="14" width="13.7109375"/>
    <col customWidth="1" min="5899" max="5899" style="14" width="14.28515625"/>
    <col customWidth="1" min="5900" max="5900" style="14" width="14.85546875"/>
    <col customWidth="1" min="5901" max="5901" style="14" width="14"/>
    <col customWidth="1" min="5902" max="5902" style="14" width="12"/>
    <col customWidth="1" min="5903" max="5904" style="14" width="15.85546875"/>
    <col customWidth="1" min="5905" max="5905" style="14" width="13.85546875"/>
    <col customWidth="1" min="5906" max="5906" style="14" width="14.28515625"/>
    <col customWidth="1" min="5907" max="5907" style="14" width="10.42578125"/>
    <col customWidth="1" min="5908" max="5908" style="14" width="9.28515625"/>
    <col min="5909" max="6144" style="14" width="9.140625"/>
    <col customWidth="1" min="6145" max="6145" style="14" width="3"/>
    <col customWidth="1" min="6146" max="6146" style="14" width="79.28515625"/>
    <col customWidth="1" min="6147" max="6147" style="14" width="15.5703125"/>
    <col customWidth="1" min="6148" max="6148" style="14" width="15.85546875"/>
    <col customWidth="1" min="6149" max="6149" style="14" width="12.7109375"/>
    <col customWidth="1" min="6150" max="6150" style="14" width="14.5703125"/>
    <col customWidth="1" min="6151" max="6151" style="14" width="12.5703125"/>
    <col customWidth="1" min="6152" max="6152" style="14" width="12.7109375"/>
    <col customWidth="1" min="6153" max="6153" style="14" width="14.7109375"/>
    <col customWidth="1" min="6154" max="6154" style="14" width="13.7109375"/>
    <col customWidth="1" min="6155" max="6155" style="14" width="14.28515625"/>
    <col customWidth="1" min="6156" max="6156" style="14" width="14.85546875"/>
    <col customWidth="1" min="6157" max="6157" style="14" width="14"/>
    <col customWidth="1" min="6158" max="6158" style="14" width="12"/>
    <col customWidth="1" min="6159" max="6160" style="14" width="15.85546875"/>
    <col customWidth="1" min="6161" max="6161" style="14" width="13.85546875"/>
    <col customWidth="1" min="6162" max="6162" style="14" width="14.28515625"/>
    <col customWidth="1" min="6163" max="6163" style="14" width="10.42578125"/>
    <col customWidth="1" min="6164" max="6164" style="14" width="9.28515625"/>
    <col min="6165" max="6400" style="14" width="9.140625"/>
    <col customWidth="1" min="6401" max="6401" style="14" width="3"/>
    <col customWidth="1" min="6402" max="6402" style="14" width="79.28515625"/>
    <col customWidth="1" min="6403" max="6403" style="14" width="15.5703125"/>
    <col customWidth="1" min="6404" max="6404" style="14" width="15.85546875"/>
    <col customWidth="1" min="6405" max="6405" style="14" width="12.7109375"/>
    <col customWidth="1" min="6406" max="6406" style="14" width="14.5703125"/>
    <col customWidth="1" min="6407" max="6407" style="14" width="12.5703125"/>
    <col customWidth="1" min="6408" max="6408" style="14" width="12.7109375"/>
    <col customWidth="1" min="6409" max="6409" style="14" width="14.7109375"/>
    <col customWidth="1" min="6410" max="6410" style="14" width="13.7109375"/>
    <col customWidth="1" min="6411" max="6411" style="14" width="14.28515625"/>
    <col customWidth="1" min="6412" max="6412" style="14" width="14.85546875"/>
    <col customWidth="1" min="6413" max="6413" style="14" width="14"/>
    <col customWidth="1" min="6414" max="6414" style="14" width="12"/>
    <col customWidth="1" min="6415" max="6416" style="14" width="15.85546875"/>
    <col customWidth="1" min="6417" max="6417" style="14" width="13.85546875"/>
    <col customWidth="1" min="6418" max="6418" style="14" width="14.28515625"/>
    <col customWidth="1" min="6419" max="6419" style="14" width="10.42578125"/>
    <col customWidth="1" min="6420" max="6420" style="14" width="9.28515625"/>
    <col min="6421" max="6656" style="14" width="9.140625"/>
    <col customWidth="1" min="6657" max="6657" style="14" width="3"/>
    <col customWidth="1" min="6658" max="6658" style="14" width="79.28515625"/>
    <col customWidth="1" min="6659" max="6659" style="14" width="15.5703125"/>
    <col customWidth="1" min="6660" max="6660" style="14" width="15.85546875"/>
    <col customWidth="1" min="6661" max="6661" style="14" width="12.7109375"/>
    <col customWidth="1" min="6662" max="6662" style="14" width="14.5703125"/>
    <col customWidth="1" min="6663" max="6663" style="14" width="12.5703125"/>
    <col customWidth="1" min="6664" max="6664" style="14" width="12.7109375"/>
    <col customWidth="1" min="6665" max="6665" style="14" width="14.7109375"/>
    <col customWidth="1" min="6666" max="6666" style="14" width="13.7109375"/>
    <col customWidth="1" min="6667" max="6667" style="14" width="14.28515625"/>
    <col customWidth="1" min="6668" max="6668" style="14" width="14.85546875"/>
    <col customWidth="1" min="6669" max="6669" style="14" width="14"/>
    <col customWidth="1" min="6670" max="6670" style="14" width="12"/>
    <col customWidth="1" min="6671" max="6672" style="14" width="15.85546875"/>
    <col customWidth="1" min="6673" max="6673" style="14" width="13.85546875"/>
    <col customWidth="1" min="6674" max="6674" style="14" width="14.28515625"/>
    <col customWidth="1" min="6675" max="6675" style="14" width="10.42578125"/>
    <col customWidth="1" min="6676" max="6676" style="14" width="9.28515625"/>
    <col min="6677" max="6912" style="14" width="9.140625"/>
    <col customWidth="1" min="6913" max="6913" style="14" width="3"/>
    <col customWidth="1" min="6914" max="6914" style="14" width="79.28515625"/>
    <col customWidth="1" min="6915" max="6915" style="14" width="15.5703125"/>
    <col customWidth="1" min="6916" max="6916" style="14" width="15.85546875"/>
    <col customWidth="1" min="6917" max="6917" style="14" width="12.7109375"/>
    <col customWidth="1" min="6918" max="6918" style="14" width="14.5703125"/>
    <col customWidth="1" min="6919" max="6919" style="14" width="12.5703125"/>
    <col customWidth="1" min="6920" max="6920" style="14" width="12.7109375"/>
    <col customWidth="1" min="6921" max="6921" style="14" width="14.7109375"/>
    <col customWidth="1" min="6922" max="6922" style="14" width="13.7109375"/>
    <col customWidth="1" min="6923" max="6923" style="14" width="14.28515625"/>
    <col customWidth="1" min="6924" max="6924" style="14" width="14.85546875"/>
    <col customWidth="1" min="6925" max="6925" style="14" width="14"/>
    <col customWidth="1" min="6926" max="6926" style="14" width="12"/>
    <col customWidth="1" min="6927" max="6928" style="14" width="15.85546875"/>
    <col customWidth="1" min="6929" max="6929" style="14" width="13.85546875"/>
    <col customWidth="1" min="6930" max="6930" style="14" width="14.28515625"/>
    <col customWidth="1" min="6931" max="6931" style="14" width="10.42578125"/>
    <col customWidth="1" min="6932" max="6932" style="14" width="9.28515625"/>
    <col min="6933" max="7168" style="14" width="9.140625"/>
    <col customWidth="1" min="7169" max="7169" style="14" width="3"/>
    <col customWidth="1" min="7170" max="7170" style="14" width="79.28515625"/>
    <col customWidth="1" min="7171" max="7171" style="14" width="15.5703125"/>
    <col customWidth="1" min="7172" max="7172" style="14" width="15.85546875"/>
    <col customWidth="1" min="7173" max="7173" style="14" width="12.7109375"/>
    <col customWidth="1" min="7174" max="7174" style="14" width="14.5703125"/>
    <col customWidth="1" min="7175" max="7175" style="14" width="12.5703125"/>
    <col customWidth="1" min="7176" max="7176" style="14" width="12.7109375"/>
    <col customWidth="1" min="7177" max="7177" style="14" width="14.7109375"/>
    <col customWidth="1" min="7178" max="7178" style="14" width="13.7109375"/>
    <col customWidth="1" min="7179" max="7179" style="14" width="14.28515625"/>
    <col customWidth="1" min="7180" max="7180" style="14" width="14.85546875"/>
    <col customWidth="1" min="7181" max="7181" style="14" width="14"/>
    <col customWidth="1" min="7182" max="7182" style="14" width="12"/>
    <col customWidth="1" min="7183" max="7184" style="14" width="15.85546875"/>
    <col customWidth="1" min="7185" max="7185" style="14" width="13.85546875"/>
    <col customWidth="1" min="7186" max="7186" style="14" width="14.28515625"/>
    <col customWidth="1" min="7187" max="7187" style="14" width="10.42578125"/>
    <col customWidth="1" min="7188" max="7188" style="14" width="9.28515625"/>
    <col min="7189" max="7424" style="14" width="9.140625"/>
    <col customWidth="1" min="7425" max="7425" style="14" width="3"/>
    <col customWidth="1" min="7426" max="7426" style="14" width="79.28515625"/>
    <col customWidth="1" min="7427" max="7427" style="14" width="15.5703125"/>
    <col customWidth="1" min="7428" max="7428" style="14" width="15.85546875"/>
    <col customWidth="1" min="7429" max="7429" style="14" width="12.7109375"/>
    <col customWidth="1" min="7430" max="7430" style="14" width="14.5703125"/>
    <col customWidth="1" min="7431" max="7431" style="14" width="12.5703125"/>
    <col customWidth="1" min="7432" max="7432" style="14" width="12.7109375"/>
    <col customWidth="1" min="7433" max="7433" style="14" width="14.7109375"/>
    <col customWidth="1" min="7434" max="7434" style="14" width="13.7109375"/>
    <col customWidth="1" min="7435" max="7435" style="14" width="14.28515625"/>
    <col customWidth="1" min="7436" max="7436" style="14" width="14.85546875"/>
    <col customWidth="1" min="7437" max="7437" style="14" width="14"/>
    <col customWidth="1" min="7438" max="7438" style="14" width="12"/>
    <col customWidth="1" min="7439" max="7440" style="14" width="15.85546875"/>
    <col customWidth="1" min="7441" max="7441" style="14" width="13.85546875"/>
    <col customWidth="1" min="7442" max="7442" style="14" width="14.28515625"/>
    <col customWidth="1" min="7443" max="7443" style="14" width="10.42578125"/>
    <col customWidth="1" min="7444" max="7444" style="14" width="9.28515625"/>
    <col min="7445" max="7680" style="14" width="9.140625"/>
    <col customWidth="1" min="7681" max="7681" style="14" width="3"/>
    <col customWidth="1" min="7682" max="7682" style="14" width="79.28515625"/>
    <col customWidth="1" min="7683" max="7683" style="14" width="15.5703125"/>
    <col customWidth="1" min="7684" max="7684" style="14" width="15.85546875"/>
    <col customWidth="1" min="7685" max="7685" style="14" width="12.7109375"/>
    <col customWidth="1" min="7686" max="7686" style="14" width="14.5703125"/>
    <col customWidth="1" min="7687" max="7687" style="14" width="12.5703125"/>
    <col customWidth="1" min="7688" max="7688" style="14" width="12.7109375"/>
    <col customWidth="1" min="7689" max="7689" style="14" width="14.7109375"/>
    <col customWidth="1" min="7690" max="7690" style="14" width="13.7109375"/>
    <col customWidth="1" min="7691" max="7691" style="14" width="14.28515625"/>
    <col customWidth="1" min="7692" max="7692" style="14" width="14.85546875"/>
    <col customWidth="1" min="7693" max="7693" style="14" width="14"/>
    <col customWidth="1" min="7694" max="7694" style="14" width="12"/>
    <col customWidth="1" min="7695" max="7696" style="14" width="15.85546875"/>
    <col customWidth="1" min="7697" max="7697" style="14" width="13.85546875"/>
    <col customWidth="1" min="7698" max="7698" style="14" width="14.28515625"/>
    <col customWidth="1" min="7699" max="7699" style="14" width="10.42578125"/>
    <col customWidth="1" min="7700" max="7700" style="14" width="9.28515625"/>
    <col min="7701" max="7936" style="14" width="9.140625"/>
    <col customWidth="1" min="7937" max="7937" style="14" width="3"/>
    <col customWidth="1" min="7938" max="7938" style="14" width="79.28515625"/>
    <col customWidth="1" min="7939" max="7939" style="14" width="15.5703125"/>
    <col customWidth="1" min="7940" max="7940" style="14" width="15.85546875"/>
    <col customWidth="1" min="7941" max="7941" style="14" width="12.7109375"/>
    <col customWidth="1" min="7942" max="7942" style="14" width="14.5703125"/>
    <col customWidth="1" min="7943" max="7943" style="14" width="12.5703125"/>
    <col customWidth="1" min="7944" max="7944" style="14" width="12.7109375"/>
    <col customWidth="1" min="7945" max="7945" style="14" width="14.7109375"/>
    <col customWidth="1" min="7946" max="7946" style="14" width="13.7109375"/>
    <col customWidth="1" min="7947" max="7947" style="14" width="14.28515625"/>
    <col customWidth="1" min="7948" max="7948" style="14" width="14.85546875"/>
    <col customWidth="1" min="7949" max="7949" style="14" width="14"/>
    <col customWidth="1" min="7950" max="7950" style="14" width="12"/>
    <col customWidth="1" min="7951" max="7952" style="14" width="15.85546875"/>
    <col customWidth="1" min="7953" max="7953" style="14" width="13.85546875"/>
    <col customWidth="1" min="7954" max="7954" style="14" width="14.28515625"/>
    <col customWidth="1" min="7955" max="7955" style="14" width="10.42578125"/>
    <col customWidth="1" min="7956" max="7956" style="14" width="9.28515625"/>
    <col min="7957" max="8192" style="14" width="9.140625"/>
    <col customWidth="1" min="8193" max="8193" style="14" width="3"/>
    <col customWidth="1" min="8194" max="8194" style="14" width="79.28515625"/>
    <col customWidth="1" min="8195" max="8195" style="14" width="15.5703125"/>
    <col customWidth="1" min="8196" max="8196" style="14" width="15.85546875"/>
    <col customWidth="1" min="8197" max="8197" style="14" width="12.7109375"/>
    <col customWidth="1" min="8198" max="8198" style="14" width="14.5703125"/>
    <col customWidth="1" min="8199" max="8199" style="14" width="12.5703125"/>
    <col customWidth="1" min="8200" max="8200" style="14" width="12.7109375"/>
    <col customWidth="1" min="8201" max="8201" style="14" width="14.7109375"/>
    <col customWidth="1" min="8202" max="8202" style="14" width="13.7109375"/>
    <col customWidth="1" min="8203" max="8203" style="14" width="14.28515625"/>
    <col customWidth="1" min="8204" max="8204" style="14" width="14.85546875"/>
    <col customWidth="1" min="8205" max="8205" style="14" width="14"/>
    <col customWidth="1" min="8206" max="8206" style="14" width="12"/>
    <col customWidth="1" min="8207" max="8208" style="14" width="15.85546875"/>
    <col customWidth="1" min="8209" max="8209" style="14" width="13.85546875"/>
    <col customWidth="1" min="8210" max="8210" style="14" width="14.28515625"/>
    <col customWidth="1" min="8211" max="8211" style="14" width="10.42578125"/>
    <col customWidth="1" min="8212" max="8212" style="14" width="9.28515625"/>
    <col min="8213" max="8448" style="14" width="9.140625"/>
    <col customWidth="1" min="8449" max="8449" style="14" width="3"/>
    <col customWidth="1" min="8450" max="8450" style="14" width="79.28515625"/>
    <col customWidth="1" min="8451" max="8451" style="14" width="15.5703125"/>
    <col customWidth="1" min="8452" max="8452" style="14" width="15.85546875"/>
    <col customWidth="1" min="8453" max="8453" style="14" width="12.7109375"/>
    <col customWidth="1" min="8454" max="8454" style="14" width="14.5703125"/>
    <col customWidth="1" min="8455" max="8455" style="14" width="12.5703125"/>
    <col customWidth="1" min="8456" max="8456" style="14" width="12.7109375"/>
    <col customWidth="1" min="8457" max="8457" style="14" width="14.7109375"/>
    <col customWidth="1" min="8458" max="8458" style="14" width="13.7109375"/>
    <col customWidth="1" min="8459" max="8459" style="14" width="14.28515625"/>
    <col customWidth="1" min="8460" max="8460" style="14" width="14.85546875"/>
    <col customWidth="1" min="8461" max="8461" style="14" width="14"/>
    <col customWidth="1" min="8462" max="8462" style="14" width="12"/>
    <col customWidth="1" min="8463" max="8464" style="14" width="15.85546875"/>
    <col customWidth="1" min="8465" max="8465" style="14" width="13.85546875"/>
    <col customWidth="1" min="8466" max="8466" style="14" width="14.28515625"/>
    <col customWidth="1" min="8467" max="8467" style="14" width="10.42578125"/>
    <col customWidth="1" min="8468" max="8468" style="14" width="9.28515625"/>
    <col min="8469" max="8704" style="14" width="9.140625"/>
    <col customWidth="1" min="8705" max="8705" style="14" width="3"/>
    <col customWidth="1" min="8706" max="8706" style="14" width="79.28515625"/>
    <col customWidth="1" min="8707" max="8707" style="14" width="15.5703125"/>
    <col customWidth="1" min="8708" max="8708" style="14" width="15.85546875"/>
    <col customWidth="1" min="8709" max="8709" style="14" width="12.7109375"/>
    <col customWidth="1" min="8710" max="8710" style="14" width="14.5703125"/>
    <col customWidth="1" min="8711" max="8711" style="14" width="12.5703125"/>
    <col customWidth="1" min="8712" max="8712" style="14" width="12.7109375"/>
    <col customWidth="1" min="8713" max="8713" style="14" width="14.7109375"/>
    <col customWidth="1" min="8714" max="8714" style="14" width="13.7109375"/>
    <col customWidth="1" min="8715" max="8715" style="14" width="14.28515625"/>
    <col customWidth="1" min="8716" max="8716" style="14" width="14.85546875"/>
    <col customWidth="1" min="8717" max="8717" style="14" width="14"/>
    <col customWidth="1" min="8718" max="8718" style="14" width="12"/>
    <col customWidth="1" min="8719" max="8720" style="14" width="15.85546875"/>
    <col customWidth="1" min="8721" max="8721" style="14" width="13.85546875"/>
    <col customWidth="1" min="8722" max="8722" style="14" width="14.28515625"/>
    <col customWidth="1" min="8723" max="8723" style="14" width="10.42578125"/>
    <col customWidth="1" min="8724" max="8724" style="14" width="9.28515625"/>
    <col min="8725" max="8960" style="14" width="9.140625"/>
    <col customWidth="1" min="8961" max="8961" style="14" width="3"/>
    <col customWidth="1" min="8962" max="8962" style="14" width="79.28515625"/>
    <col customWidth="1" min="8963" max="8963" style="14" width="15.5703125"/>
    <col customWidth="1" min="8964" max="8964" style="14" width="15.85546875"/>
    <col customWidth="1" min="8965" max="8965" style="14" width="12.7109375"/>
    <col customWidth="1" min="8966" max="8966" style="14" width="14.5703125"/>
    <col customWidth="1" min="8967" max="8967" style="14" width="12.5703125"/>
    <col customWidth="1" min="8968" max="8968" style="14" width="12.7109375"/>
    <col customWidth="1" min="8969" max="8969" style="14" width="14.7109375"/>
    <col customWidth="1" min="8970" max="8970" style="14" width="13.7109375"/>
    <col customWidth="1" min="8971" max="8971" style="14" width="14.28515625"/>
    <col customWidth="1" min="8972" max="8972" style="14" width="14.85546875"/>
    <col customWidth="1" min="8973" max="8973" style="14" width="14"/>
    <col customWidth="1" min="8974" max="8974" style="14" width="12"/>
    <col customWidth="1" min="8975" max="8976" style="14" width="15.85546875"/>
    <col customWidth="1" min="8977" max="8977" style="14" width="13.85546875"/>
    <col customWidth="1" min="8978" max="8978" style="14" width="14.28515625"/>
    <col customWidth="1" min="8979" max="8979" style="14" width="10.42578125"/>
    <col customWidth="1" min="8980" max="8980" style="14" width="9.28515625"/>
    <col min="8981" max="9216" style="14" width="9.140625"/>
    <col customWidth="1" min="9217" max="9217" style="14" width="3"/>
    <col customWidth="1" min="9218" max="9218" style="14" width="79.28515625"/>
    <col customWidth="1" min="9219" max="9219" style="14" width="15.5703125"/>
    <col customWidth="1" min="9220" max="9220" style="14" width="15.85546875"/>
    <col customWidth="1" min="9221" max="9221" style="14" width="12.7109375"/>
    <col customWidth="1" min="9222" max="9222" style="14" width="14.5703125"/>
    <col customWidth="1" min="9223" max="9223" style="14" width="12.5703125"/>
    <col customWidth="1" min="9224" max="9224" style="14" width="12.7109375"/>
    <col customWidth="1" min="9225" max="9225" style="14" width="14.7109375"/>
    <col customWidth="1" min="9226" max="9226" style="14" width="13.7109375"/>
    <col customWidth="1" min="9227" max="9227" style="14" width="14.28515625"/>
    <col customWidth="1" min="9228" max="9228" style="14" width="14.85546875"/>
    <col customWidth="1" min="9229" max="9229" style="14" width="14"/>
    <col customWidth="1" min="9230" max="9230" style="14" width="12"/>
    <col customWidth="1" min="9231" max="9232" style="14" width="15.85546875"/>
    <col customWidth="1" min="9233" max="9233" style="14" width="13.85546875"/>
    <col customWidth="1" min="9234" max="9234" style="14" width="14.28515625"/>
    <col customWidth="1" min="9235" max="9235" style="14" width="10.42578125"/>
    <col customWidth="1" min="9236" max="9236" style="14" width="9.28515625"/>
    <col min="9237" max="9472" style="14" width="9.140625"/>
    <col customWidth="1" min="9473" max="9473" style="14" width="3"/>
    <col customWidth="1" min="9474" max="9474" style="14" width="79.28515625"/>
    <col customWidth="1" min="9475" max="9475" style="14" width="15.5703125"/>
    <col customWidth="1" min="9476" max="9476" style="14" width="15.85546875"/>
    <col customWidth="1" min="9477" max="9477" style="14" width="12.7109375"/>
    <col customWidth="1" min="9478" max="9478" style="14" width="14.5703125"/>
    <col customWidth="1" min="9479" max="9479" style="14" width="12.5703125"/>
    <col customWidth="1" min="9480" max="9480" style="14" width="12.7109375"/>
    <col customWidth="1" min="9481" max="9481" style="14" width="14.7109375"/>
    <col customWidth="1" min="9482" max="9482" style="14" width="13.7109375"/>
    <col customWidth="1" min="9483" max="9483" style="14" width="14.28515625"/>
    <col customWidth="1" min="9484" max="9484" style="14" width="14.85546875"/>
    <col customWidth="1" min="9485" max="9485" style="14" width="14"/>
    <col customWidth="1" min="9486" max="9486" style="14" width="12"/>
    <col customWidth="1" min="9487" max="9488" style="14" width="15.85546875"/>
    <col customWidth="1" min="9489" max="9489" style="14" width="13.85546875"/>
    <col customWidth="1" min="9490" max="9490" style="14" width="14.28515625"/>
    <col customWidth="1" min="9491" max="9491" style="14" width="10.42578125"/>
    <col customWidth="1" min="9492" max="9492" style="14" width="9.28515625"/>
    <col min="9493" max="9728" style="14" width="9.140625"/>
    <col customWidth="1" min="9729" max="9729" style="14" width="3"/>
    <col customWidth="1" min="9730" max="9730" style="14" width="79.28515625"/>
    <col customWidth="1" min="9731" max="9731" style="14" width="15.5703125"/>
    <col customWidth="1" min="9732" max="9732" style="14" width="15.85546875"/>
    <col customWidth="1" min="9733" max="9733" style="14" width="12.7109375"/>
    <col customWidth="1" min="9734" max="9734" style="14" width="14.5703125"/>
    <col customWidth="1" min="9735" max="9735" style="14" width="12.5703125"/>
    <col customWidth="1" min="9736" max="9736" style="14" width="12.7109375"/>
    <col customWidth="1" min="9737" max="9737" style="14" width="14.7109375"/>
    <col customWidth="1" min="9738" max="9738" style="14" width="13.7109375"/>
    <col customWidth="1" min="9739" max="9739" style="14" width="14.28515625"/>
    <col customWidth="1" min="9740" max="9740" style="14" width="14.85546875"/>
    <col customWidth="1" min="9741" max="9741" style="14" width="14"/>
    <col customWidth="1" min="9742" max="9742" style="14" width="12"/>
    <col customWidth="1" min="9743" max="9744" style="14" width="15.85546875"/>
    <col customWidth="1" min="9745" max="9745" style="14" width="13.85546875"/>
    <col customWidth="1" min="9746" max="9746" style="14" width="14.28515625"/>
    <col customWidth="1" min="9747" max="9747" style="14" width="10.42578125"/>
    <col customWidth="1" min="9748" max="9748" style="14" width="9.28515625"/>
    <col min="9749" max="9984" style="14" width="9.140625"/>
    <col customWidth="1" min="9985" max="9985" style="14" width="3"/>
    <col customWidth="1" min="9986" max="9986" style="14" width="79.28515625"/>
    <col customWidth="1" min="9987" max="9987" style="14" width="15.5703125"/>
    <col customWidth="1" min="9988" max="9988" style="14" width="15.85546875"/>
    <col customWidth="1" min="9989" max="9989" style="14" width="12.7109375"/>
    <col customWidth="1" min="9990" max="9990" style="14" width="14.5703125"/>
    <col customWidth="1" min="9991" max="9991" style="14" width="12.5703125"/>
    <col customWidth="1" min="9992" max="9992" style="14" width="12.7109375"/>
    <col customWidth="1" min="9993" max="9993" style="14" width="14.7109375"/>
    <col customWidth="1" min="9994" max="9994" style="14" width="13.7109375"/>
    <col customWidth="1" min="9995" max="9995" style="14" width="14.28515625"/>
    <col customWidth="1" min="9996" max="9996" style="14" width="14.85546875"/>
    <col customWidth="1" min="9997" max="9997" style="14" width="14"/>
    <col customWidth="1" min="9998" max="9998" style="14" width="12"/>
    <col customWidth="1" min="9999" max="10000" style="14" width="15.85546875"/>
    <col customWidth="1" min="10001" max="10001" style="14" width="13.85546875"/>
    <col customWidth="1" min="10002" max="10002" style="14" width="14.28515625"/>
    <col customWidth="1" min="10003" max="10003" style="14" width="10.42578125"/>
    <col customWidth="1" min="10004" max="10004" style="14" width="9.28515625"/>
    <col min="10005" max="10240" style="14" width="9.140625"/>
    <col customWidth="1" min="10241" max="10241" style="14" width="3"/>
    <col customWidth="1" min="10242" max="10242" style="14" width="79.28515625"/>
    <col customWidth="1" min="10243" max="10243" style="14" width="15.5703125"/>
    <col customWidth="1" min="10244" max="10244" style="14" width="15.85546875"/>
    <col customWidth="1" min="10245" max="10245" style="14" width="12.7109375"/>
    <col customWidth="1" min="10246" max="10246" style="14" width="14.5703125"/>
    <col customWidth="1" min="10247" max="10247" style="14" width="12.5703125"/>
    <col customWidth="1" min="10248" max="10248" style="14" width="12.7109375"/>
    <col customWidth="1" min="10249" max="10249" style="14" width="14.7109375"/>
    <col customWidth="1" min="10250" max="10250" style="14" width="13.7109375"/>
    <col customWidth="1" min="10251" max="10251" style="14" width="14.28515625"/>
    <col customWidth="1" min="10252" max="10252" style="14" width="14.85546875"/>
    <col customWidth="1" min="10253" max="10253" style="14" width="14"/>
    <col customWidth="1" min="10254" max="10254" style="14" width="12"/>
    <col customWidth="1" min="10255" max="10256" style="14" width="15.85546875"/>
    <col customWidth="1" min="10257" max="10257" style="14" width="13.85546875"/>
    <col customWidth="1" min="10258" max="10258" style="14" width="14.28515625"/>
    <col customWidth="1" min="10259" max="10259" style="14" width="10.42578125"/>
    <col customWidth="1" min="10260" max="10260" style="14" width="9.28515625"/>
    <col min="10261" max="10496" style="14" width="9.140625"/>
    <col customWidth="1" min="10497" max="10497" style="14" width="3"/>
    <col customWidth="1" min="10498" max="10498" style="14" width="79.28515625"/>
    <col customWidth="1" min="10499" max="10499" style="14" width="15.5703125"/>
    <col customWidth="1" min="10500" max="10500" style="14" width="15.85546875"/>
    <col customWidth="1" min="10501" max="10501" style="14" width="12.7109375"/>
    <col customWidth="1" min="10502" max="10502" style="14" width="14.5703125"/>
    <col customWidth="1" min="10503" max="10503" style="14" width="12.5703125"/>
    <col customWidth="1" min="10504" max="10504" style="14" width="12.7109375"/>
    <col customWidth="1" min="10505" max="10505" style="14" width="14.7109375"/>
    <col customWidth="1" min="10506" max="10506" style="14" width="13.7109375"/>
    <col customWidth="1" min="10507" max="10507" style="14" width="14.28515625"/>
    <col customWidth="1" min="10508" max="10508" style="14" width="14.85546875"/>
    <col customWidth="1" min="10509" max="10509" style="14" width="14"/>
    <col customWidth="1" min="10510" max="10510" style="14" width="12"/>
    <col customWidth="1" min="10511" max="10512" style="14" width="15.85546875"/>
    <col customWidth="1" min="10513" max="10513" style="14" width="13.85546875"/>
    <col customWidth="1" min="10514" max="10514" style="14" width="14.28515625"/>
    <col customWidth="1" min="10515" max="10515" style="14" width="10.42578125"/>
    <col customWidth="1" min="10516" max="10516" style="14" width="9.28515625"/>
    <col min="10517" max="10752" style="14" width="9.140625"/>
    <col customWidth="1" min="10753" max="10753" style="14" width="3"/>
    <col customWidth="1" min="10754" max="10754" style="14" width="79.28515625"/>
    <col customWidth="1" min="10755" max="10755" style="14" width="15.5703125"/>
    <col customWidth="1" min="10756" max="10756" style="14" width="15.85546875"/>
    <col customWidth="1" min="10757" max="10757" style="14" width="12.7109375"/>
    <col customWidth="1" min="10758" max="10758" style="14" width="14.5703125"/>
    <col customWidth="1" min="10759" max="10759" style="14" width="12.5703125"/>
    <col customWidth="1" min="10760" max="10760" style="14" width="12.7109375"/>
    <col customWidth="1" min="10761" max="10761" style="14" width="14.7109375"/>
    <col customWidth="1" min="10762" max="10762" style="14" width="13.7109375"/>
    <col customWidth="1" min="10763" max="10763" style="14" width="14.28515625"/>
    <col customWidth="1" min="10764" max="10764" style="14" width="14.85546875"/>
    <col customWidth="1" min="10765" max="10765" style="14" width="14"/>
    <col customWidth="1" min="10766" max="10766" style="14" width="12"/>
    <col customWidth="1" min="10767" max="10768" style="14" width="15.85546875"/>
    <col customWidth="1" min="10769" max="10769" style="14" width="13.85546875"/>
    <col customWidth="1" min="10770" max="10770" style="14" width="14.28515625"/>
    <col customWidth="1" min="10771" max="10771" style="14" width="10.42578125"/>
    <col customWidth="1" min="10772" max="10772" style="14" width="9.28515625"/>
    <col min="10773" max="11008" style="14" width="9.140625"/>
    <col customWidth="1" min="11009" max="11009" style="14" width="3"/>
    <col customWidth="1" min="11010" max="11010" style="14" width="79.28515625"/>
    <col customWidth="1" min="11011" max="11011" style="14" width="15.5703125"/>
    <col customWidth="1" min="11012" max="11012" style="14" width="15.85546875"/>
    <col customWidth="1" min="11013" max="11013" style="14" width="12.7109375"/>
    <col customWidth="1" min="11014" max="11014" style="14" width="14.5703125"/>
    <col customWidth="1" min="11015" max="11015" style="14" width="12.5703125"/>
    <col customWidth="1" min="11016" max="11016" style="14" width="12.7109375"/>
    <col customWidth="1" min="11017" max="11017" style="14" width="14.7109375"/>
    <col customWidth="1" min="11018" max="11018" style="14" width="13.7109375"/>
    <col customWidth="1" min="11019" max="11019" style="14" width="14.28515625"/>
    <col customWidth="1" min="11020" max="11020" style="14" width="14.85546875"/>
    <col customWidth="1" min="11021" max="11021" style="14" width="14"/>
    <col customWidth="1" min="11022" max="11022" style="14" width="12"/>
    <col customWidth="1" min="11023" max="11024" style="14" width="15.85546875"/>
    <col customWidth="1" min="11025" max="11025" style="14" width="13.85546875"/>
    <col customWidth="1" min="11026" max="11026" style="14" width="14.28515625"/>
    <col customWidth="1" min="11027" max="11027" style="14" width="10.42578125"/>
    <col customWidth="1" min="11028" max="11028" style="14" width="9.28515625"/>
    <col min="11029" max="11264" style="14" width="9.140625"/>
    <col customWidth="1" min="11265" max="11265" style="14" width="3"/>
    <col customWidth="1" min="11266" max="11266" style="14" width="79.28515625"/>
    <col customWidth="1" min="11267" max="11267" style="14" width="15.5703125"/>
    <col customWidth="1" min="11268" max="11268" style="14" width="15.85546875"/>
    <col customWidth="1" min="11269" max="11269" style="14" width="12.7109375"/>
    <col customWidth="1" min="11270" max="11270" style="14" width="14.5703125"/>
    <col customWidth="1" min="11271" max="11271" style="14" width="12.5703125"/>
    <col customWidth="1" min="11272" max="11272" style="14" width="12.7109375"/>
    <col customWidth="1" min="11273" max="11273" style="14" width="14.7109375"/>
    <col customWidth="1" min="11274" max="11274" style="14" width="13.7109375"/>
    <col customWidth="1" min="11275" max="11275" style="14" width="14.28515625"/>
    <col customWidth="1" min="11276" max="11276" style="14" width="14.85546875"/>
    <col customWidth="1" min="11277" max="11277" style="14" width="14"/>
    <col customWidth="1" min="11278" max="11278" style="14" width="12"/>
    <col customWidth="1" min="11279" max="11280" style="14" width="15.85546875"/>
    <col customWidth="1" min="11281" max="11281" style="14" width="13.85546875"/>
    <col customWidth="1" min="11282" max="11282" style="14" width="14.28515625"/>
    <col customWidth="1" min="11283" max="11283" style="14" width="10.42578125"/>
    <col customWidth="1" min="11284" max="11284" style="14" width="9.28515625"/>
    <col min="11285" max="11520" style="14" width="9.140625"/>
    <col customWidth="1" min="11521" max="11521" style="14" width="3"/>
    <col customWidth="1" min="11522" max="11522" style="14" width="79.28515625"/>
    <col customWidth="1" min="11523" max="11523" style="14" width="15.5703125"/>
    <col customWidth="1" min="11524" max="11524" style="14" width="15.85546875"/>
    <col customWidth="1" min="11525" max="11525" style="14" width="12.7109375"/>
    <col customWidth="1" min="11526" max="11526" style="14" width="14.5703125"/>
    <col customWidth="1" min="11527" max="11527" style="14" width="12.5703125"/>
    <col customWidth="1" min="11528" max="11528" style="14" width="12.7109375"/>
    <col customWidth="1" min="11529" max="11529" style="14" width="14.7109375"/>
    <col customWidth="1" min="11530" max="11530" style="14" width="13.7109375"/>
    <col customWidth="1" min="11531" max="11531" style="14" width="14.28515625"/>
    <col customWidth="1" min="11532" max="11532" style="14" width="14.85546875"/>
    <col customWidth="1" min="11533" max="11533" style="14" width="14"/>
    <col customWidth="1" min="11534" max="11534" style="14" width="12"/>
    <col customWidth="1" min="11535" max="11536" style="14" width="15.85546875"/>
    <col customWidth="1" min="11537" max="11537" style="14" width="13.85546875"/>
    <col customWidth="1" min="11538" max="11538" style="14" width="14.28515625"/>
    <col customWidth="1" min="11539" max="11539" style="14" width="10.42578125"/>
    <col customWidth="1" min="11540" max="11540" style="14" width="9.28515625"/>
    <col min="11541" max="11776" style="14" width="9.140625"/>
    <col customWidth="1" min="11777" max="11777" style="14" width="3"/>
    <col customWidth="1" min="11778" max="11778" style="14" width="79.28515625"/>
    <col customWidth="1" min="11779" max="11779" style="14" width="15.5703125"/>
    <col customWidth="1" min="11780" max="11780" style="14" width="15.85546875"/>
    <col customWidth="1" min="11781" max="11781" style="14" width="12.7109375"/>
    <col customWidth="1" min="11782" max="11782" style="14" width="14.5703125"/>
    <col customWidth="1" min="11783" max="11783" style="14" width="12.5703125"/>
    <col customWidth="1" min="11784" max="11784" style="14" width="12.7109375"/>
    <col customWidth="1" min="11785" max="11785" style="14" width="14.7109375"/>
    <col customWidth="1" min="11786" max="11786" style="14" width="13.7109375"/>
    <col customWidth="1" min="11787" max="11787" style="14" width="14.28515625"/>
    <col customWidth="1" min="11788" max="11788" style="14" width="14.85546875"/>
    <col customWidth="1" min="11789" max="11789" style="14" width="14"/>
    <col customWidth="1" min="11790" max="11790" style="14" width="12"/>
    <col customWidth="1" min="11791" max="11792" style="14" width="15.85546875"/>
    <col customWidth="1" min="11793" max="11793" style="14" width="13.85546875"/>
    <col customWidth="1" min="11794" max="11794" style="14" width="14.28515625"/>
    <col customWidth="1" min="11795" max="11795" style="14" width="10.42578125"/>
    <col customWidth="1" min="11796" max="11796" style="14" width="9.28515625"/>
    <col min="11797" max="12032" style="14" width="9.140625"/>
    <col customWidth="1" min="12033" max="12033" style="14" width="3"/>
    <col customWidth="1" min="12034" max="12034" style="14" width="79.28515625"/>
    <col customWidth="1" min="12035" max="12035" style="14" width="15.5703125"/>
    <col customWidth="1" min="12036" max="12036" style="14" width="15.85546875"/>
    <col customWidth="1" min="12037" max="12037" style="14" width="12.7109375"/>
    <col customWidth="1" min="12038" max="12038" style="14" width="14.5703125"/>
    <col customWidth="1" min="12039" max="12039" style="14" width="12.5703125"/>
    <col customWidth="1" min="12040" max="12040" style="14" width="12.7109375"/>
    <col customWidth="1" min="12041" max="12041" style="14" width="14.7109375"/>
    <col customWidth="1" min="12042" max="12042" style="14" width="13.7109375"/>
    <col customWidth="1" min="12043" max="12043" style="14" width="14.28515625"/>
    <col customWidth="1" min="12044" max="12044" style="14" width="14.85546875"/>
    <col customWidth="1" min="12045" max="12045" style="14" width="14"/>
    <col customWidth="1" min="12046" max="12046" style="14" width="12"/>
    <col customWidth="1" min="12047" max="12048" style="14" width="15.85546875"/>
    <col customWidth="1" min="12049" max="12049" style="14" width="13.85546875"/>
    <col customWidth="1" min="12050" max="12050" style="14" width="14.28515625"/>
    <col customWidth="1" min="12051" max="12051" style="14" width="10.42578125"/>
    <col customWidth="1" min="12052" max="12052" style="14" width="9.28515625"/>
    <col min="12053" max="12288" style="14" width="9.140625"/>
    <col customWidth="1" min="12289" max="12289" style="14" width="3"/>
    <col customWidth="1" min="12290" max="12290" style="14" width="79.28515625"/>
    <col customWidth="1" min="12291" max="12291" style="14" width="15.5703125"/>
    <col customWidth="1" min="12292" max="12292" style="14" width="15.85546875"/>
    <col customWidth="1" min="12293" max="12293" style="14" width="12.7109375"/>
    <col customWidth="1" min="12294" max="12294" style="14" width="14.5703125"/>
    <col customWidth="1" min="12295" max="12295" style="14" width="12.5703125"/>
    <col customWidth="1" min="12296" max="12296" style="14" width="12.7109375"/>
    <col customWidth="1" min="12297" max="12297" style="14" width="14.7109375"/>
    <col customWidth="1" min="12298" max="12298" style="14" width="13.7109375"/>
    <col customWidth="1" min="12299" max="12299" style="14" width="14.28515625"/>
    <col customWidth="1" min="12300" max="12300" style="14" width="14.85546875"/>
    <col customWidth="1" min="12301" max="12301" style="14" width="14"/>
    <col customWidth="1" min="12302" max="12302" style="14" width="12"/>
    <col customWidth="1" min="12303" max="12304" style="14" width="15.85546875"/>
    <col customWidth="1" min="12305" max="12305" style="14" width="13.85546875"/>
    <col customWidth="1" min="12306" max="12306" style="14" width="14.28515625"/>
    <col customWidth="1" min="12307" max="12307" style="14" width="10.42578125"/>
    <col customWidth="1" min="12308" max="12308" style="14" width="9.28515625"/>
    <col min="12309" max="12544" style="14" width="9.140625"/>
    <col customWidth="1" min="12545" max="12545" style="14" width="3"/>
    <col customWidth="1" min="12546" max="12546" style="14" width="79.28515625"/>
    <col customWidth="1" min="12547" max="12547" style="14" width="15.5703125"/>
    <col customWidth="1" min="12548" max="12548" style="14" width="15.85546875"/>
    <col customWidth="1" min="12549" max="12549" style="14" width="12.7109375"/>
    <col customWidth="1" min="12550" max="12550" style="14" width="14.5703125"/>
    <col customWidth="1" min="12551" max="12551" style="14" width="12.5703125"/>
    <col customWidth="1" min="12552" max="12552" style="14" width="12.7109375"/>
    <col customWidth="1" min="12553" max="12553" style="14" width="14.7109375"/>
    <col customWidth="1" min="12554" max="12554" style="14" width="13.7109375"/>
    <col customWidth="1" min="12555" max="12555" style="14" width="14.28515625"/>
    <col customWidth="1" min="12556" max="12556" style="14" width="14.85546875"/>
    <col customWidth="1" min="12557" max="12557" style="14" width="14"/>
    <col customWidth="1" min="12558" max="12558" style="14" width="12"/>
    <col customWidth="1" min="12559" max="12560" style="14" width="15.85546875"/>
    <col customWidth="1" min="12561" max="12561" style="14" width="13.85546875"/>
    <col customWidth="1" min="12562" max="12562" style="14" width="14.28515625"/>
    <col customWidth="1" min="12563" max="12563" style="14" width="10.42578125"/>
    <col customWidth="1" min="12564" max="12564" style="14" width="9.28515625"/>
    <col min="12565" max="12800" style="14" width="9.140625"/>
    <col customWidth="1" min="12801" max="12801" style="14" width="3"/>
    <col customWidth="1" min="12802" max="12802" style="14" width="79.28515625"/>
    <col customWidth="1" min="12803" max="12803" style="14" width="15.5703125"/>
    <col customWidth="1" min="12804" max="12804" style="14" width="15.85546875"/>
    <col customWidth="1" min="12805" max="12805" style="14" width="12.7109375"/>
    <col customWidth="1" min="12806" max="12806" style="14" width="14.5703125"/>
    <col customWidth="1" min="12807" max="12807" style="14" width="12.5703125"/>
    <col customWidth="1" min="12808" max="12808" style="14" width="12.7109375"/>
    <col customWidth="1" min="12809" max="12809" style="14" width="14.7109375"/>
    <col customWidth="1" min="12810" max="12810" style="14" width="13.7109375"/>
    <col customWidth="1" min="12811" max="12811" style="14" width="14.28515625"/>
    <col customWidth="1" min="12812" max="12812" style="14" width="14.85546875"/>
    <col customWidth="1" min="12813" max="12813" style="14" width="14"/>
    <col customWidth="1" min="12814" max="12814" style="14" width="12"/>
    <col customWidth="1" min="12815" max="12816" style="14" width="15.85546875"/>
    <col customWidth="1" min="12817" max="12817" style="14" width="13.85546875"/>
    <col customWidth="1" min="12818" max="12818" style="14" width="14.28515625"/>
    <col customWidth="1" min="12819" max="12819" style="14" width="10.42578125"/>
    <col customWidth="1" min="12820" max="12820" style="14" width="9.28515625"/>
    <col min="12821" max="13056" style="14" width="9.140625"/>
    <col customWidth="1" min="13057" max="13057" style="14" width="3"/>
    <col customWidth="1" min="13058" max="13058" style="14" width="79.28515625"/>
    <col customWidth="1" min="13059" max="13059" style="14" width="15.5703125"/>
    <col customWidth="1" min="13060" max="13060" style="14" width="15.85546875"/>
    <col customWidth="1" min="13061" max="13061" style="14" width="12.7109375"/>
    <col customWidth="1" min="13062" max="13062" style="14" width="14.5703125"/>
    <col customWidth="1" min="13063" max="13063" style="14" width="12.5703125"/>
    <col customWidth="1" min="13064" max="13064" style="14" width="12.7109375"/>
    <col customWidth="1" min="13065" max="13065" style="14" width="14.7109375"/>
    <col customWidth="1" min="13066" max="13066" style="14" width="13.7109375"/>
    <col customWidth="1" min="13067" max="13067" style="14" width="14.28515625"/>
    <col customWidth="1" min="13068" max="13068" style="14" width="14.85546875"/>
    <col customWidth="1" min="13069" max="13069" style="14" width="14"/>
    <col customWidth="1" min="13070" max="13070" style="14" width="12"/>
    <col customWidth="1" min="13071" max="13072" style="14" width="15.85546875"/>
    <col customWidth="1" min="13073" max="13073" style="14" width="13.85546875"/>
    <col customWidth="1" min="13074" max="13074" style="14" width="14.28515625"/>
    <col customWidth="1" min="13075" max="13075" style="14" width="10.42578125"/>
    <col customWidth="1" min="13076" max="13076" style="14" width="9.28515625"/>
    <col min="13077" max="13312" style="14" width="9.140625"/>
    <col customWidth="1" min="13313" max="13313" style="14" width="3"/>
    <col customWidth="1" min="13314" max="13314" style="14" width="79.28515625"/>
    <col customWidth="1" min="13315" max="13315" style="14" width="15.5703125"/>
    <col customWidth="1" min="13316" max="13316" style="14" width="15.85546875"/>
    <col customWidth="1" min="13317" max="13317" style="14" width="12.7109375"/>
    <col customWidth="1" min="13318" max="13318" style="14" width="14.5703125"/>
    <col customWidth="1" min="13319" max="13319" style="14" width="12.5703125"/>
    <col customWidth="1" min="13320" max="13320" style="14" width="12.7109375"/>
    <col customWidth="1" min="13321" max="13321" style="14" width="14.7109375"/>
    <col customWidth="1" min="13322" max="13322" style="14" width="13.7109375"/>
    <col customWidth="1" min="13323" max="13323" style="14" width="14.28515625"/>
    <col customWidth="1" min="13324" max="13324" style="14" width="14.85546875"/>
    <col customWidth="1" min="13325" max="13325" style="14" width="14"/>
    <col customWidth="1" min="13326" max="13326" style="14" width="12"/>
    <col customWidth="1" min="13327" max="13328" style="14" width="15.85546875"/>
    <col customWidth="1" min="13329" max="13329" style="14" width="13.85546875"/>
    <col customWidth="1" min="13330" max="13330" style="14" width="14.28515625"/>
    <col customWidth="1" min="13331" max="13331" style="14" width="10.42578125"/>
    <col customWidth="1" min="13332" max="13332" style="14" width="9.28515625"/>
    <col min="13333" max="13568" style="14" width="9.140625"/>
    <col customWidth="1" min="13569" max="13569" style="14" width="3"/>
    <col customWidth="1" min="13570" max="13570" style="14" width="79.28515625"/>
    <col customWidth="1" min="13571" max="13571" style="14" width="15.5703125"/>
    <col customWidth="1" min="13572" max="13572" style="14" width="15.85546875"/>
    <col customWidth="1" min="13573" max="13573" style="14" width="12.7109375"/>
    <col customWidth="1" min="13574" max="13574" style="14" width="14.5703125"/>
    <col customWidth="1" min="13575" max="13575" style="14" width="12.5703125"/>
    <col customWidth="1" min="13576" max="13576" style="14" width="12.7109375"/>
    <col customWidth="1" min="13577" max="13577" style="14" width="14.7109375"/>
    <col customWidth="1" min="13578" max="13578" style="14" width="13.7109375"/>
    <col customWidth="1" min="13579" max="13579" style="14" width="14.28515625"/>
    <col customWidth="1" min="13580" max="13580" style="14" width="14.85546875"/>
    <col customWidth="1" min="13581" max="13581" style="14" width="14"/>
    <col customWidth="1" min="13582" max="13582" style="14" width="12"/>
    <col customWidth="1" min="13583" max="13584" style="14" width="15.85546875"/>
    <col customWidth="1" min="13585" max="13585" style="14" width="13.85546875"/>
    <col customWidth="1" min="13586" max="13586" style="14" width="14.28515625"/>
    <col customWidth="1" min="13587" max="13587" style="14" width="10.42578125"/>
    <col customWidth="1" min="13588" max="13588" style="14" width="9.28515625"/>
    <col min="13589" max="13824" style="14" width="9.140625"/>
    <col customWidth="1" min="13825" max="13825" style="14" width="3"/>
    <col customWidth="1" min="13826" max="13826" style="14" width="79.28515625"/>
    <col customWidth="1" min="13827" max="13827" style="14" width="15.5703125"/>
    <col customWidth="1" min="13828" max="13828" style="14" width="15.85546875"/>
    <col customWidth="1" min="13829" max="13829" style="14" width="12.7109375"/>
    <col customWidth="1" min="13830" max="13830" style="14" width="14.5703125"/>
    <col customWidth="1" min="13831" max="13831" style="14" width="12.5703125"/>
    <col customWidth="1" min="13832" max="13832" style="14" width="12.7109375"/>
    <col customWidth="1" min="13833" max="13833" style="14" width="14.7109375"/>
    <col customWidth="1" min="13834" max="13834" style="14" width="13.7109375"/>
    <col customWidth="1" min="13835" max="13835" style="14" width="14.28515625"/>
    <col customWidth="1" min="13836" max="13836" style="14" width="14.85546875"/>
    <col customWidth="1" min="13837" max="13837" style="14" width="14"/>
    <col customWidth="1" min="13838" max="13838" style="14" width="12"/>
    <col customWidth="1" min="13839" max="13840" style="14" width="15.85546875"/>
    <col customWidth="1" min="13841" max="13841" style="14" width="13.85546875"/>
    <col customWidth="1" min="13842" max="13842" style="14" width="14.28515625"/>
    <col customWidth="1" min="13843" max="13843" style="14" width="10.42578125"/>
    <col customWidth="1" min="13844" max="13844" style="14" width="9.28515625"/>
    <col min="13845" max="14080" style="14" width="9.140625"/>
    <col customWidth="1" min="14081" max="14081" style="14" width="3"/>
    <col customWidth="1" min="14082" max="14082" style="14" width="79.28515625"/>
    <col customWidth="1" min="14083" max="14083" style="14" width="15.5703125"/>
    <col customWidth="1" min="14084" max="14084" style="14" width="15.85546875"/>
    <col customWidth="1" min="14085" max="14085" style="14" width="12.7109375"/>
    <col customWidth="1" min="14086" max="14086" style="14" width="14.5703125"/>
    <col customWidth="1" min="14087" max="14087" style="14" width="12.5703125"/>
    <col customWidth="1" min="14088" max="14088" style="14" width="12.7109375"/>
    <col customWidth="1" min="14089" max="14089" style="14" width="14.7109375"/>
    <col customWidth="1" min="14090" max="14090" style="14" width="13.7109375"/>
    <col customWidth="1" min="14091" max="14091" style="14" width="14.28515625"/>
    <col customWidth="1" min="14092" max="14092" style="14" width="14.85546875"/>
    <col customWidth="1" min="14093" max="14093" style="14" width="14"/>
    <col customWidth="1" min="14094" max="14094" style="14" width="12"/>
    <col customWidth="1" min="14095" max="14096" style="14" width="15.85546875"/>
    <col customWidth="1" min="14097" max="14097" style="14" width="13.85546875"/>
    <col customWidth="1" min="14098" max="14098" style="14" width="14.28515625"/>
    <col customWidth="1" min="14099" max="14099" style="14" width="10.42578125"/>
    <col customWidth="1" min="14100" max="14100" style="14" width="9.28515625"/>
    <col min="14101" max="14336" style="14" width="9.140625"/>
    <col customWidth="1" min="14337" max="14337" style="14" width="3"/>
    <col customWidth="1" min="14338" max="14338" style="14" width="79.28515625"/>
    <col customWidth="1" min="14339" max="14339" style="14" width="15.5703125"/>
    <col customWidth="1" min="14340" max="14340" style="14" width="15.85546875"/>
    <col customWidth="1" min="14341" max="14341" style="14" width="12.7109375"/>
    <col customWidth="1" min="14342" max="14342" style="14" width="14.5703125"/>
    <col customWidth="1" min="14343" max="14343" style="14" width="12.5703125"/>
    <col customWidth="1" min="14344" max="14344" style="14" width="12.7109375"/>
    <col customWidth="1" min="14345" max="14345" style="14" width="14.7109375"/>
    <col customWidth="1" min="14346" max="14346" style="14" width="13.7109375"/>
    <col customWidth="1" min="14347" max="14347" style="14" width="14.28515625"/>
    <col customWidth="1" min="14348" max="14348" style="14" width="14.85546875"/>
    <col customWidth="1" min="14349" max="14349" style="14" width="14"/>
    <col customWidth="1" min="14350" max="14350" style="14" width="12"/>
    <col customWidth="1" min="14351" max="14352" style="14" width="15.85546875"/>
    <col customWidth="1" min="14353" max="14353" style="14" width="13.85546875"/>
    <col customWidth="1" min="14354" max="14354" style="14" width="14.28515625"/>
    <col customWidth="1" min="14355" max="14355" style="14" width="10.42578125"/>
    <col customWidth="1" min="14356" max="14356" style="14" width="9.28515625"/>
    <col min="14357" max="14592" style="14" width="9.140625"/>
    <col customWidth="1" min="14593" max="14593" style="14" width="3"/>
    <col customWidth="1" min="14594" max="14594" style="14" width="79.28515625"/>
    <col customWidth="1" min="14595" max="14595" style="14" width="15.5703125"/>
    <col customWidth="1" min="14596" max="14596" style="14" width="15.85546875"/>
    <col customWidth="1" min="14597" max="14597" style="14" width="12.7109375"/>
    <col customWidth="1" min="14598" max="14598" style="14" width="14.5703125"/>
    <col customWidth="1" min="14599" max="14599" style="14" width="12.5703125"/>
    <col customWidth="1" min="14600" max="14600" style="14" width="12.7109375"/>
    <col customWidth="1" min="14601" max="14601" style="14" width="14.7109375"/>
    <col customWidth="1" min="14602" max="14602" style="14" width="13.7109375"/>
    <col customWidth="1" min="14603" max="14603" style="14" width="14.28515625"/>
    <col customWidth="1" min="14604" max="14604" style="14" width="14.85546875"/>
    <col customWidth="1" min="14605" max="14605" style="14" width="14"/>
    <col customWidth="1" min="14606" max="14606" style="14" width="12"/>
    <col customWidth="1" min="14607" max="14608" style="14" width="15.85546875"/>
    <col customWidth="1" min="14609" max="14609" style="14" width="13.85546875"/>
    <col customWidth="1" min="14610" max="14610" style="14" width="14.28515625"/>
    <col customWidth="1" min="14611" max="14611" style="14" width="10.42578125"/>
    <col customWidth="1" min="14612" max="14612" style="14" width="9.28515625"/>
    <col min="14613" max="14848" style="14" width="9.140625"/>
    <col customWidth="1" min="14849" max="14849" style="14" width="3"/>
    <col customWidth="1" min="14850" max="14850" style="14" width="79.28515625"/>
    <col customWidth="1" min="14851" max="14851" style="14" width="15.5703125"/>
    <col customWidth="1" min="14852" max="14852" style="14" width="15.85546875"/>
    <col customWidth="1" min="14853" max="14853" style="14" width="12.7109375"/>
    <col customWidth="1" min="14854" max="14854" style="14" width="14.5703125"/>
    <col customWidth="1" min="14855" max="14855" style="14" width="12.5703125"/>
    <col customWidth="1" min="14856" max="14856" style="14" width="12.7109375"/>
    <col customWidth="1" min="14857" max="14857" style="14" width="14.7109375"/>
    <col customWidth="1" min="14858" max="14858" style="14" width="13.7109375"/>
    <col customWidth="1" min="14859" max="14859" style="14" width="14.28515625"/>
    <col customWidth="1" min="14860" max="14860" style="14" width="14.85546875"/>
    <col customWidth="1" min="14861" max="14861" style="14" width="14"/>
    <col customWidth="1" min="14862" max="14862" style="14" width="12"/>
    <col customWidth="1" min="14863" max="14864" style="14" width="15.85546875"/>
    <col customWidth="1" min="14865" max="14865" style="14" width="13.85546875"/>
    <col customWidth="1" min="14866" max="14866" style="14" width="14.28515625"/>
    <col customWidth="1" min="14867" max="14867" style="14" width="10.42578125"/>
    <col customWidth="1" min="14868" max="14868" style="14" width="9.28515625"/>
    <col min="14869" max="15104" style="14" width="9.140625"/>
    <col customWidth="1" min="15105" max="15105" style="14" width="3"/>
    <col customWidth="1" min="15106" max="15106" style="14" width="79.28515625"/>
    <col customWidth="1" min="15107" max="15107" style="14" width="15.5703125"/>
    <col customWidth="1" min="15108" max="15108" style="14" width="15.85546875"/>
    <col customWidth="1" min="15109" max="15109" style="14" width="12.7109375"/>
    <col customWidth="1" min="15110" max="15110" style="14" width="14.5703125"/>
    <col customWidth="1" min="15111" max="15111" style="14" width="12.5703125"/>
    <col customWidth="1" min="15112" max="15112" style="14" width="12.7109375"/>
    <col customWidth="1" min="15113" max="15113" style="14" width="14.7109375"/>
    <col customWidth="1" min="15114" max="15114" style="14" width="13.7109375"/>
    <col customWidth="1" min="15115" max="15115" style="14" width="14.28515625"/>
    <col customWidth="1" min="15116" max="15116" style="14" width="14.85546875"/>
    <col customWidth="1" min="15117" max="15117" style="14" width="14"/>
    <col customWidth="1" min="15118" max="15118" style="14" width="12"/>
    <col customWidth="1" min="15119" max="15120" style="14" width="15.85546875"/>
    <col customWidth="1" min="15121" max="15121" style="14" width="13.85546875"/>
    <col customWidth="1" min="15122" max="15122" style="14" width="14.28515625"/>
    <col customWidth="1" min="15123" max="15123" style="14" width="10.42578125"/>
    <col customWidth="1" min="15124" max="15124" style="14" width="9.28515625"/>
    <col min="15125" max="15360" style="14" width="9.140625"/>
    <col customWidth="1" min="15361" max="15361" style="14" width="3"/>
    <col customWidth="1" min="15362" max="15362" style="14" width="79.28515625"/>
    <col customWidth="1" min="15363" max="15363" style="14" width="15.5703125"/>
    <col customWidth="1" min="15364" max="15364" style="14" width="15.85546875"/>
    <col customWidth="1" min="15365" max="15365" style="14" width="12.7109375"/>
    <col customWidth="1" min="15366" max="15366" style="14" width="14.5703125"/>
    <col customWidth="1" min="15367" max="15367" style="14" width="12.5703125"/>
    <col customWidth="1" min="15368" max="15368" style="14" width="12.7109375"/>
    <col customWidth="1" min="15369" max="15369" style="14" width="14.7109375"/>
    <col customWidth="1" min="15370" max="15370" style="14" width="13.7109375"/>
    <col customWidth="1" min="15371" max="15371" style="14" width="14.28515625"/>
    <col customWidth="1" min="15372" max="15372" style="14" width="14.85546875"/>
    <col customWidth="1" min="15373" max="15373" style="14" width="14"/>
    <col customWidth="1" min="15374" max="15374" style="14" width="12"/>
    <col customWidth="1" min="15375" max="15376" style="14" width="15.85546875"/>
    <col customWidth="1" min="15377" max="15377" style="14" width="13.85546875"/>
    <col customWidth="1" min="15378" max="15378" style="14" width="14.28515625"/>
    <col customWidth="1" min="15379" max="15379" style="14" width="10.42578125"/>
    <col customWidth="1" min="15380" max="15380" style="14" width="9.28515625"/>
    <col min="15381" max="15616" style="14" width="9.140625"/>
    <col customWidth="1" min="15617" max="15617" style="14" width="3"/>
    <col customWidth="1" min="15618" max="15618" style="14" width="79.28515625"/>
    <col customWidth="1" min="15619" max="15619" style="14" width="15.5703125"/>
    <col customWidth="1" min="15620" max="15620" style="14" width="15.85546875"/>
    <col customWidth="1" min="15621" max="15621" style="14" width="12.7109375"/>
    <col customWidth="1" min="15622" max="15622" style="14" width="14.5703125"/>
    <col customWidth="1" min="15623" max="15623" style="14" width="12.5703125"/>
    <col customWidth="1" min="15624" max="15624" style="14" width="12.7109375"/>
    <col customWidth="1" min="15625" max="15625" style="14" width="14.7109375"/>
    <col customWidth="1" min="15626" max="15626" style="14" width="13.7109375"/>
    <col customWidth="1" min="15627" max="15627" style="14" width="14.28515625"/>
    <col customWidth="1" min="15628" max="15628" style="14" width="14.85546875"/>
    <col customWidth="1" min="15629" max="15629" style="14" width="14"/>
    <col customWidth="1" min="15630" max="15630" style="14" width="12"/>
    <col customWidth="1" min="15631" max="15632" style="14" width="15.85546875"/>
    <col customWidth="1" min="15633" max="15633" style="14" width="13.85546875"/>
    <col customWidth="1" min="15634" max="15634" style="14" width="14.28515625"/>
    <col customWidth="1" min="15635" max="15635" style="14" width="10.42578125"/>
    <col customWidth="1" min="15636" max="15636" style="14" width="9.28515625"/>
    <col min="15637" max="15872" style="14" width="9.140625"/>
    <col customWidth="1" min="15873" max="15873" style="14" width="3"/>
    <col customWidth="1" min="15874" max="15874" style="14" width="79.28515625"/>
    <col customWidth="1" min="15875" max="15875" style="14" width="15.5703125"/>
    <col customWidth="1" min="15876" max="15876" style="14" width="15.85546875"/>
    <col customWidth="1" min="15877" max="15877" style="14" width="12.7109375"/>
    <col customWidth="1" min="15878" max="15878" style="14" width="14.5703125"/>
    <col customWidth="1" min="15879" max="15879" style="14" width="12.5703125"/>
    <col customWidth="1" min="15880" max="15880" style="14" width="12.7109375"/>
    <col customWidth="1" min="15881" max="15881" style="14" width="14.7109375"/>
    <col customWidth="1" min="15882" max="15882" style="14" width="13.7109375"/>
    <col customWidth="1" min="15883" max="15883" style="14" width="14.28515625"/>
    <col customWidth="1" min="15884" max="15884" style="14" width="14.85546875"/>
    <col customWidth="1" min="15885" max="15885" style="14" width="14"/>
    <col customWidth="1" min="15886" max="15886" style="14" width="12"/>
    <col customWidth="1" min="15887" max="15888" style="14" width="15.85546875"/>
    <col customWidth="1" min="15889" max="15889" style="14" width="13.85546875"/>
    <col customWidth="1" min="15890" max="15890" style="14" width="14.28515625"/>
    <col customWidth="1" min="15891" max="15891" style="14" width="10.42578125"/>
    <col customWidth="1" min="15892" max="15892" style="14" width="9.28515625"/>
    <col min="15893" max="16128" style="14" width="9.140625"/>
    <col customWidth="1" min="16129" max="16129" style="14" width="3"/>
    <col customWidth="1" min="16130" max="16130" style="14" width="79.28515625"/>
    <col customWidth="1" min="16131" max="16131" style="14" width="15.5703125"/>
    <col customWidth="1" min="16132" max="16132" style="14" width="15.85546875"/>
    <col customWidth="1" min="16133" max="16133" style="14" width="12.7109375"/>
    <col customWidth="1" min="16134" max="16134" style="14" width="14.5703125"/>
    <col customWidth="1" min="16135" max="16135" style="14" width="12.5703125"/>
    <col customWidth="1" min="16136" max="16136" style="14" width="12.7109375"/>
    <col customWidth="1" min="16137" max="16137" style="14" width="14.7109375"/>
    <col customWidth="1" min="16138" max="16138" style="14" width="13.7109375"/>
    <col customWidth="1" min="16139" max="16139" style="14" width="14.28515625"/>
    <col customWidth="1" min="16140" max="16140" style="14" width="14.85546875"/>
    <col customWidth="1" min="16141" max="16141" style="14" width="14"/>
    <col customWidth="1" min="16142" max="16142" style="14" width="12"/>
    <col customWidth="1" min="16143" max="16144" style="14" width="15.85546875"/>
    <col customWidth="1" min="16145" max="16145" style="14" width="13.85546875"/>
    <col customWidth="1" min="16146" max="16146" style="14" width="14.28515625"/>
    <col customWidth="1" min="16147" max="16147" style="14" width="10.42578125"/>
    <col customWidth="1" min="16148" max="16148" style="14" width="9.28515625"/>
    <col min="16149" max="16384" style="14" width="9.140625"/>
  </cols>
  <sheetData>
    <row r="1" ht="26.25" customHeight="1">
      <c r="A1" s="1864" t="s">
        <v>72</v>
      </c>
      <c r="B1" s="1864"/>
      <c r="C1" s="1864"/>
      <c r="D1" s="1864"/>
      <c r="E1" s="1864"/>
      <c r="F1" s="1864"/>
      <c r="G1" s="1864"/>
      <c r="H1" s="1864"/>
      <c r="I1" s="1864"/>
      <c r="J1" s="1864"/>
      <c r="K1" s="1864"/>
      <c r="L1" s="1864"/>
      <c r="M1" s="1864"/>
      <c r="N1" s="1864"/>
      <c r="O1" s="1864"/>
      <c r="P1" s="1864"/>
      <c r="Q1" s="1864"/>
    </row>
    <row r="2" ht="37.5" customHeight="1">
      <c r="A2" s="1865" t="s">
        <v>166</v>
      </c>
      <c r="B2" s="1865"/>
      <c r="C2" s="1865"/>
      <c r="D2" s="1865"/>
      <c r="E2" s="1865"/>
      <c r="F2" s="1865"/>
      <c r="G2" s="1865"/>
      <c r="H2" s="1865"/>
      <c r="I2" s="1865"/>
      <c r="J2" s="1865"/>
      <c r="K2" s="1865"/>
      <c r="L2" s="1865"/>
      <c r="M2" s="1865"/>
      <c r="N2" s="1865"/>
      <c r="O2" s="1865"/>
      <c r="P2" s="1865"/>
      <c r="Q2" s="1865"/>
    </row>
    <row r="3" ht="16.5" customHeight="1">
      <c r="B3" s="1"/>
      <c r="C3" s="1"/>
      <c r="D3" s="1"/>
      <c r="E3" s="1"/>
    </row>
    <row r="4" ht="24" customHeight="1">
      <c r="B4" s="1866" t="s">
        <v>0</v>
      </c>
      <c r="C4" s="1868" t="s">
        <v>33</v>
      </c>
      <c r="D4" s="1868"/>
      <c r="E4" s="1868"/>
      <c r="F4" s="1868" t="s">
        <v>1</v>
      </c>
      <c r="G4" s="1868"/>
      <c r="H4" s="1868"/>
      <c r="I4" s="1869" t="s">
        <v>2</v>
      </c>
      <c r="J4" s="1869"/>
      <c r="K4" s="1869"/>
      <c r="L4" s="1870" t="s">
        <v>3</v>
      </c>
      <c r="M4" s="1870"/>
      <c r="N4" s="1870"/>
      <c r="O4" s="1871" t="s">
        <v>22</v>
      </c>
      <c r="P4" s="1871"/>
      <c r="Q4" s="1871"/>
    </row>
    <row r="5" ht="19.5" customHeight="1">
      <c r="B5" s="1866"/>
      <c r="C5" s="1868"/>
      <c r="D5" s="1868"/>
      <c r="E5" s="1868"/>
      <c r="F5" s="1868"/>
      <c r="G5" s="1868"/>
      <c r="H5" s="1868"/>
      <c r="I5" s="1869"/>
      <c r="J5" s="1869"/>
      <c r="K5" s="1869"/>
      <c r="L5" s="1870"/>
      <c r="M5" s="1870"/>
      <c r="N5" s="1870"/>
      <c r="O5" s="1871"/>
      <c r="P5" s="1871"/>
      <c r="Q5" s="1871"/>
    </row>
    <row r="6" ht="89.25" customHeight="1">
      <c r="B6" s="1867"/>
      <c r="C6" s="224" t="s">
        <v>4</v>
      </c>
      <c r="D6" s="225" t="s">
        <v>5</v>
      </c>
      <c r="E6" s="226" t="s">
        <v>6</v>
      </c>
      <c r="F6" s="224" t="s">
        <v>4</v>
      </c>
      <c r="G6" s="225" t="s">
        <v>5</v>
      </c>
      <c r="H6" s="226" t="s">
        <v>6</v>
      </c>
      <c r="I6" s="224" t="s">
        <v>4</v>
      </c>
      <c r="J6" s="225" t="s">
        <v>5</v>
      </c>
      <c r="K6" s="226" t="s">
        <v>6</v>
      </c>
      <c r="L6" s="224" t="s">
        <v>4</v>
      </c>
      <c r="M6" s="225" t="s">
        <v>5</v>
      </c>
      <c r="N6" s="226" t="s">
        <v>6</v>
      </c>
      <c r="O6" s="224" t="s">
        <v>4</v>
      </c>
      <c r="P6" s="225" t="s">
        <v>5</v>
      </c>
      <c r="Q6" s="226" t="s">
        <v>6</v>
      </c>
    </row>
    <row r="7" ht="34.5" customHeight="1">
      <c r="B7" s="1231" t="s">
        <v>7</v>
      </c>
      <c r="C7" s="1232"/>
      <c r="D7" s="1233"/>
      <c r="E7" s="1234"/>
      <c r="F7" s="1232"/>
      <c r="G7" s="1233"/>
      <c r="H7" s="1234"/>
      <c r="I7" s="1235"/>
      <c r="J7" s="1233"/>
      <c r="K7" s="1236"/>
      <c r="L7" s="1233"/>
      <c r="M7" s="1233"/>
      <c r="N7" s="1303"/>
      <c r="O7" s="1309"/>
      <c r="P7" s="1310"/>
      <c r="Q7" s="1311"/>
    </row>
    <row r="8" ht="29.25" customHeight="1">
      <c r="B8" s="1253" t="s">
        <v>83</v>
      </c>
      <c r="C8" s="1237">
        <v>0</v>
      </c>
      <c r="D8" s="1240">
        <f>D14+D18+D24</f>
        <v>10</v>
      </c>
      <c r="E8" s="1384">
        <v>10</v>
      </c>
      <c r="F8" s="1238">
        <f>SUM(F14+F19)</f>
        <v>4</v>
      </c>
      <c r="G8" s="1239">
        <f>SUM(G14+G19)</f>
        <v>5</v>
      </c>
      <c r="H8" s="1260">
        <f>SUM(H14+H19)</f>
        <v>9</v>
      </c>
      <c r="I8" s="1237">
        <v>3</v>
      </c>
      <c r="J8" s="1240">
        <f>J14+J19</f>
        <v>12</v>
      </c>
      <c r="K8" s="1241">
        <f>SUM(I8:J8)</f>
        <v>15</v>
      </c>
      <c r="L8" s="1238">
        <f>SUM(L14+L19)</f>
        <v>0</v>
      </c>
      <c r="M8" s="1239">
        <v>0</v>
      </c>
      <c r="N8" s="1238">
        <v>0</v>
      </c>
      <c r="O8" s="1312">
        <f t="shared" ref="O8:Q11" si="0">C8+F8+I8+L8</f>
        <v>7</v>
      </c>
      <c r="P8" s="1242">
        <f t="shared" si="0"/>
        <v>27</v>
      </c>
      <c r="Q8" s="1313">
        <f t="shared" si="0"/>
        <v>34</v>
      </c>
    </row>
    <row r="9" ht="30" customHeight="1">
      <c r="B9" s="1375" t="s">
        <v>157</v>
      </c>
      <c r="C9" s="1343">
        <v>0</v>
      </c>
      <c r="D9" s="1243">
        <v>0</v>
      </c>
      <c r="E9" s="1243">
        <v>0</v>
      </c>
      <c r="F9" s="1244">
        <v>0</v>
      </c>
      <c r="G9" s="1230">
        <v>0</v>
      </c>
      <c r="H9" s="1230">
        <v>0</v>
      </c>
      <c r="I9" s="1343">
        <v>1</v>
      </c>
      <c r="J9" s="1243">
        <v>0</v>
      </c>
      <c r="K9" s="1270">
        <f>SUM(I9:J9)</f>
        <v>1</v>
      </c>
      <c r="L9" s="1244">
        <v>0</v>
      </c>
      <c r="M9" s="1230">
        <v>0</v>
      </c>
      <c r="N9" s="1230">
        <v>0</v>
      </c>
      <c r="O9" s="1312">
        <f t="shared" si="0"/>
        <v>1</v>
      </c>
      <c r="P9" s="1242">
        <f t="shared" si="0"/>
        <v>0</v>
      </c>
      <c r="Q9" s="1313">
        <f t="shared" si="0"/>
        <v>1</v>
      </c>
    </row>
    <row r="10" ht="30.75" customHeight="1">
      <c r="B10" s="1421" t="s">
        <v>37</v>
      </c>
      <c r="C10" s="1245">
        <f>SUM(C16+C21)</f>
        <v>0</v>
      </c>
      <c r="D10" s="1385">
        <f>SUM(D16+D26)</f>
        <v>0</v>
      </c>
      <c r="E10" s="1246">
        <f t="shared" ref="E10:L11" si="1">SUM(E16+E21)</f>
        <v>0</v>
      </c>
      <c r="F10" s="1247">
        <f t="shared" si="1"/>
        <v>0</v>
      </c>
      <c r="G10" s="1248">
        <f t="shared" si="1"/>
        <v>0</v>
      </c>
      <c r="H10" s="1212">
        <f t="shared" si="1"/>
        <v>0</v>
      </c>
      <c r="I10" s="1344">
        <f t="shared" si="1"/>
        <v>0</v>
      </c>
      <c r="J10" s="1213">
        <f t="shared" si="1"/>
        <v>0</v>
      </c>
      <c r="K10" s="1345">
        <f t="shared" si="1"/>
        <v>0</v>
      </c>
      <c r="L10" s="1338">
        <f t="shared" si="1"/>
        <v>2</v>
      </c>
      <c r="M10" s="1213">
        <v>2</v>
      </c>
      <c r="N10" s="1304">
        <v>4</v>
      </c>
      <c r="O10" s="1314">
        <f t="shared" si="0"/>
        <v>2</v>
      </c>
      <c r="P10" s="1315">
        <f t="shared" si="0"/>
        <v>2</v>
      </c>
      <c r="Q10" s="1316">
        <f t="shared" si="0"/>
        <v>4</v>
      </c>
    </row>
    <row r="11" ht="30" customHeight="1">
      <c r="B11" s="1376" t="s">
        <v>8</v>
      </c>
      <c r="C11" s="1309">
        <f>SUM(C17+C22)</f>
        <v>0</v>
      </c>
      <c r="D11" s="1310">
        <f>SUM(D17+D22)</f>
        <v>10</v>
      </c>
      <c r="E11" s="1311">
        <f t="shared" si="1"/>
        <v>10</v>
      </c>
      <c r="F11" s="1311">
        <f t="shared" si="1"/>
        <v>4</v>
      </c>
      <c r="G11" s="1311">
        <f t="shared" si="1"/>
        <v>5</v>
      </c>
      <c r="H11" s="1311">
        <f t="shared" si="1"/>
        <v>9</v>
      </c>
      <c r="I11" s="1346">
        <f t="shared" si="1"/>
        <v>4</v>
      </c>
      <c r="J11" s="1347">
        <f t="shared" si="1"/>
        <v>12</v>
      </c>
      <c r="K11" s="1348">
        <f t="shared" si="1"/>
        <v>16</v>
      </c>
      <c r="L11" s="1339">
        <f t="shared" si="1"/>
        <v>2</v>
      </c>
      <c r="M11" s="1214">
        <f>SUM(M17+M22)</f>
        <v>1</v>
      </c>
      <c r="N11" s="1305">
        <f>SUM(N17+N22)</f>
        <v>3</v>
      </c>
      <c r="O11" s="1317">
        <f>C11+F11+I11+L11</f>
        <v>10</v>
      </c>
      <c r="P11" s="1318">
        <f t="shared" si="0"/>
        <v>28</v>
      </c>
      <c r="Q11" s="1319">
        <f t="shared" si="0"/>
        <v>38</v>
      </c>
    </row>
    <row r="12" ht="30" customHeight="1">
      <c r="B12" s="1376" t="s">
        <v>9</v>
      </c>
      <c r="C12" s="1386"/>
      <c r="D12" s="1387"/>
      <c r="E12" s="1388"/>
      <c r="F12" s="1379"/>
      <c r="G12" s="1215"/>
      <c r="H12" s="1336"/>
      <c r="I12" s="1349"/>
      <c r="J12" s="1350"/>
      <c r="K12" s="1351"/>
      <c r="L12" s="1340"/>
      <c r="M12" s="1216"/>
      <c r="N12" s="1219"/>
      <c r="O12" s="1317"/>
      <c r="P12" s="1318"/>
      <c r="Q12" s="1319"/>
    </row>
    <row r="13" ht="27.75">
      <c r="B13" s="1251" t="s">
        <v>10</v>
      </c>
      <c r="C13" s="1352"/>
      <c r="D13" s="1353"/>
      <c r="E13" s="1354"/>
      <c r="F13" s="1380"/>
      <c r="G13" s="1252"/>
      <c r="H13" s="1336"/>
      <c r="I13" s="1352"/>
      <c r="J13" s="1353" t="s">
        <v>11</v>
      </c>
      <c r="K13" s="1354"/>
      <c r="L13" s="1217"/>
      <c r="M13" s="1218" t="s">
        <v>11</v>
      </c>
      <c r="N13" s="1219"/>
      <c r="O13" s="1320"/>
      <c r="P13" s="1321"/>
      <c r="Q13" s="1319"/>
    </row>
    <row r="14" ht="33" customHeight="1">
      <c r="B14" s="1253" t="s">
        <v>83</v>
      </c>
      <c r="C14" s="1355">
        <v>0</v>
      </c>
      <c r="D14" s="1356">
        <v>10</v>
      </c>
      <c r="E14" s="1241">
        <v>10</v>
      </c>
      <c r="F14" s="1254">
        <v>4</v>
      </c>
      <c r="G14" s="1255">
        <v>5</v>
      </c>
      <c r="H14" s="1256">
        <v>9</v>
      </c>
      <c r="I14" s="1355">
        <v>3</v>
      </c>
      <c r="J14" s="1356">
        <v>12</v>
      </c>
      <c r="K14" s="1357">
        <v>15</v>
      </c>
      <c r="L14" s="1257">
        <v>0</v>
      </c>
      <c r="M14" s="1258">
        <v>0</v>
      </c>
      <c r="N14" s="1259">
        <v>0</v>
      </c>
      <c r="O14" s="1317">
        <f t="shared" ref="O14:Q16" si="2">C14+F14+I14+L14</f>
        <v>7</v>
      </c>
      <c r="P14" s="1318">
        <f t="shared" si="2"/>
        <v>27</v>
      </c>
      <c r="Q14" s="1322">
        <f t="shared" si="2"/>
        <v>34</v>
      </c>
    </row>
    <row r="15" ht="30" customHeight="1">
      <c r="B15" s="1375" t="s">
        <v>157</v>
      </c>
      <c r="C15" s="1396">
        <v>0</v>
      </c>
      <c r="D15" s="1397">
        <v>0</v>
      </c>
      <c r="E15" s="1398">
        <f>SUM(C15:D15)</f>
        <v>0</v>
      </c>
      <c r="F15" s="1399">
        <v>0</v>
      </c>
      <c r="G15" s="1400">
        <v>0</v>
      </c>
      <c r="H15" s="1401">
        <v>0</v>
      </c>
      <c r="I15" s="1396">
        <v>1</v>
      </c>
      <c r="J15" s="1397">
        <v>0</v>
      </c>
      <c r="K15" s="1398">
        <v>1</v>
      </c>
      <c r="L15" s="1402">
        <v>0</v>
      </c>
      <c r="M15" s="1403">
        <v>0</v>
      </c>
      <c r="N15" s="1401">
        <v>0</v>
      </c>
      <c r="O15" s="1404">
        <v>1</v>
      </c>
      <c r="P15" s="1405">
        <v>0</v>
      </c>
      <c r="Q15" s="1398">
        <f>SUM(O15:P15)</f>
        <v>1</v>
      </c>
    </row>
    <row r="16" ht="30.75" customHeight="1">
      <c r="B16" s="1421" t="s">
        <v>37</v>
      </c>
      <c r="C16" s="1245">
        <v>0</v>
      </c>
      <c r="D16" s="1409">
        <v>0</v>
      </c>
      <c r="E16" s="1246">
        <f>SUM(C16:D16)</f>
        <v>0</v>
      </c>
      <c r="F16" s="1410">
        <v>0</v>
      </c>
      <c r="G16" s="1411">
        <v>0</v>
      </c>
      <c r="H16" s="1412">
        <f>F16+G16</f>
        <v>0</v>
      </c>
      <c r="I16" s="1413">
        <v>0</v>
      </c>
      <c r="J16" s="1414">
        <v>0</v>
      </c>
      <c r="K16" s="1246">
        <f>I16+J16</f>
        <v>0</v>
      </c>
      <c r="L16" s="1415">
        <v>2</v>
      </c>
      <c r="M16" s="1416">
        <v>1</v>
      </c>
      <c r="N16" s="1417">
        <f>SUM(L16:M16)</f>
        <v>3</v>
      </c>
      <c r="O16" s="1418">
        <f t="shared" si="2"/>
        <v>2</v>
      </c>
      <c r="P16" s="1419">
        <f t="shared" si="2"/>
        <v>1</v>
      </c>
      <c r="Q16" s="1420">
        <f>E16+H16+K16+N16</f>
        <v>3</v>
      </c>
    </row>
    <row r="17" ht="30.75" customHeight="1">
      <c r="B17" s="1377" t="s">
        <v>12</v>
      </c>
      <c r="C17" s="1346">
        <f t="shared" ref="C17:Q17" si="3">SUM(C14:C16)</f>
        <v>0</v>
      </c>
      <c r="D17" s="1359">
        <f t="shared" si="3"/>
        <v>10</v>
      </c>
      <c r="E17" s="1360">
        <f t="shared" si="3"/>
        <v>10</v>
      </c>
      <c r="F17" s="1360">
        <f t="shared" si="3"/>
        <v>4</v>
      </c>
      <c r="G17" s="1360">
        <f t="shared" si="3"/>
        <v>5</v>
      </c>
      <c r="H17" s="1360">
        <f t="shared" si="3"/>
        <v>9</v>
      </c>
      <c r="I17" s="1360">
        <f t="shared" si="3"/>
        <v>4</v>
      </c>
      <c r="J17" s="1359">
        <f t="shared" si="3"/>
        <v>12</v>
      </c>
      <c r="K17" s="1360">
        <f t="shared" si="3"/>
        <v>16</v>
      </c>
      <c r="L17" s="1339">
        <f t="shared" si="3"/>
        <v>2</v>
      </c>
      <c r="M17" s="1214">
        <f t="shared" si="3"/>
        <v>1</v>
      </c>
      <c r="N17" s="1305">
        <f t="shared" si="3"/>
        <v>3</v>
      </c>
      <c r="O17" s="1406">
        <f t="shared" si="3"/>
        <v>10</v>
      </c>
      <c r="P17" s="1407">
        <f t="shared" si="3"/>
        <v>28</v>
      </c>
      <c r="Q17" s="1408">
        <f t="shared" si="3"/>
        <v>38</v>
      </c>
    </row>
    <row r="18" ht="30.75" customHeight="1">
      <c r="B18" s="1264" t="s">
        <v>28</v>
      </c>
      <c r="C18" s="1361"/>
      <c r="D18" s="1362"/>
      <c r="E18" s="1363"/>
      <c r="F18" s="1268"/>
      <c r="G18" s="1221"/>
      <c r="H18" s="1222"/>
      <c r="I18" s="1361"/>
      <c r="J18" s="1362"/>
      <c r="K18" s="1363"/>
      <c r="L18" s="1269"/>
      <c r="M18" s="1223"/>
      <c r="N18" s="1224"/>
      <c r="O18" s="1265"/>
      <c r="P18" s="1266"/>
      <c r="Q18" s="1267"/>
    </row>
    <row r="19" ht="34.5" customHeight="1">
      <c r="B19" s="1253" t="s">
        <v>83</v>
      </c>
      <c r="C19" s="1364">
        <v>0</v>
      </c>
      <c r="D19" s="1365">
        <v>0</v>
      </c>
      <c r="E19" s="1241">
        <v>0</v>
      </c>
      <c r="F19" s="1268">
        <v>0</v>
      </c>
      <c r="G19" s="1221">
        <v>0</v>
      </c>
      <c r="H19" s="1222">
        <v>0</v>
      </c>
      <c r="I19" s="1364">
        <v>0</v>
      </c>
      <c r="J19" s="1365">
        <v>0</v>
      </c>
      <c r="K19" s="1241">
        <v>0</v>
      </c>
      <c r="L19" s="1269">
        <v>0</v>
      </c>
      <c r="M19" s="1223">
        <v>0</v>
      </c>
      <c r="N19" s="1224">
        <v>0</v>
      </c>
      <c r="O19" s="1324">
        <v>0</v>
      </c>
      <c r="P19" s="1325">
        <v>0</v>
      </c>
      <c r="Q19" s="1322">
        <v>0</v>
      </c>
    </row>
    <row r="20" ht="34.5" customHeight="1">
      <c r="B20" s="1375" t="s">
        <v>157</v>
      </c>
      <c r="C20" s="1358">
        <v>0</v>
      </c>
      <c r="D20" s="1230">
        <v>0</v>
      </c>
      <c r="E20" s="1270">
        <f>SUM(C20:D20)</f>
        <v>0</v>
      </c>
      <c r="F20" s="1244">
        <v>0</v>
      </c>
      <c r="G20" s="1260">
        <v>0</v>
      </c>
      <c r="H20" s="1271">
        <f>SUM(F20:G20)</f>
        <v>0</v>
      </c>
      <c r="I20" s="1358">
        <v>0</v>
      </c>
      <c r="J20" s="1230">
        <v>0</v>
      </c>
      <c r="K20" s="1270">
        <f>SUM(I20:J20)</f>
        <v>0</v>
      </c>
      <c r="L20" s="1261">
        <v>0</v>
      </c>
      <c r="M20" s="1262">
        <v>0</v>
      </c>
      <c r="N20" s="1271">
        <f>SUM(L20:M20)</f>
        <v>0</v>
      </c>
      <c r="O20" s="1323">
        <v>0</v>
      </c>
      <c r="P20" s="1263">
        <v>0</v>
      </c>
      <c r="Q20" s="1270">
        <f>SUM(O20:P20)</f>
        <v>0</v>
      </c>
    </row>
    <row r="21" ht="35.25" customHeight="1">
      <c r="B21" s="1421" t="s">
        <v>37</v>
      </c>
      <c r="C21" s="1366"/>
      <c r="D21" s="1385">
        <v>0</v>
      </c>
      <c r="E21" s="1389"/>
      <c r="F21" s="1381">
        <v>0</v>
      </c>
      <c r="G21" s="1272">
        <v>0</v>
      </c>
      <c r="H21" s="1273">
        <f>SUM(F21:G21)</f>
        <v>0</v>
      </c>
      <c r="I21" s="1366">
        <v>0</v>
      </c>
      <c r="J21" s="1367">
        <v>0</v>
      </c>
      <c r="K21" s="1368">
        <f>SUM(I21:J21)</f>
        <v>0</v>
      </c>
      <c r="L21" s="1274">
        <v>0</v>
      </c>
      <c r="M21" s="1275">
        <v>0</v>
      </c>
      <c r="N21" s="1276">
        <f>SUM(L21:M21)</f>
        <v>0</v>
      </c>
      <c r="O21" s="1326">
        <v>0</v>
      </c>
      <c r="P21" s="1327">
        <v>0</v>
      </c>
      <c r="Q21" s="1328">
        <v>0</v>
      </c>
    </row>
    <row r="22" ht="27" customHeight="1">
      <c r="B22" s="1378" t="s">
        <v>29</v>
      </c>
      <c r="C22" s="1390">
        <v>0</v>
      </c>
      <c r="D22" s="1391">
        <v>0</v>
      </c>
      <c r="E22" s="1392">
        <v>0</v>
      </c>
      <c r="F22" s="1249">
        <f t="shared" ref="F22:N22" si="4">SUM(F21:F21)</f>
        <v>0</v>
      </c>
      <c r="G22" s="1250">
        <f t="shared" si="4"/>
        <v>0</v>
      </c>
      <c r="H22" s="1335">
        <f t="shared" si="4"/>
        <v>0</v>
      </c>
      <c r="I22" s="1346">
        <f t="shared" si="4"/>
        <v>0</v>
      </c>
      <c r="J22" s="1359">
        <f t="shared" si="4"/>
        <v>0</v>
      </c>
      <c r="K22" s="1360">
        <f t="shared" si="4"/>
        <v>0</v>
      </c>
      <c r="L22" s="1341">
        <f t="shared" si="4"/>
        <v>0</v>
      </c>
      <c r="M22" s="1220">
        <f t="shared" si="4"/>
        <v>0</v>
      </c>
      <c r="N22" s="1277">
        <f t="shared" si="4"/>
        <v>0</v>
      </c>
      <c r="O22" s="1314">
        <v>0</v>
      </c>
      <c r="P22" s="1315">
        <v>0</v>
      </c>
      <c r="Q22" s="1316">
        <v>0</v>
      </c>
    </row>
    <row r="23" ht="27.75" customHeight="1">
      <c r="B23" s="1278" t="s">
        <v>30</v>
      </c>
      <c r="C23" s="1369"/>
      <c r="D23" s="1370"/>
      <c r="E23" s="1371"/>
      <c r="F23" s="1382"/>
      <c r="G23" s="1279"/>
      <c r="H23" s="1337"/>
      <c r="I23" s="1369"/>
      <c r="J23" s="1370"/>
      <c r="K23" s="1371"/>
      <c r="L23" s="1342"/>
      <c r="M23" s="1280"/>
      <c r="N23" s="1306"/>
      <c r="O23" s="1317"/>
      <c r="P23" s="1318"/>
      <c r="Q23" s="1319"/>
    </row>
    <row r="24" ht="30.75" customHeight="1">
      <c r="B24" s="1253" t="s">
        <v>83</v>
      </c>
      <c r="C24" s="1281">
        <v>0</v>
      </c>
      <c r="D24" s="1282">
        <v>0</v>
      </c>
      <c r="E24" s="1283">
        <v>0</v>
      </c>
      <c r="F24" s="1284">
        <v>0</v>
      </c>
      <c r="G24" s="1285">
        <v>0</v>
      </c>
      <c r="H24" s="1286">
        <v>0</v>
      </c>
      <c r="I24" s="1281">
        <v>0</v>
      </c>
      <c r="J24" s="1282">
        <v>0</v>
      </c>
      <c r="K24" s="1283">
        <v>0</v>
      </c>
      <c r="L24" s="1287">
        <v>0</v>
      </c>
      <c r="M24" s="1288">
        <v>0</v>
      </c>
      <c r="N24" s="1289">
        <v>0</v>
      </c>
      <c r="O24" s="1324">
        <v>0</v>
      </c>
      <c r="P24" s="1325">
        <v>0</v>
      </c>
      <c r="Q24" s="1322">
        <v>0</v>
      </c>
    </row>
    <row r="25" ht="27">
      <c r="B25" s="1375" t="s">
        <v>157</v>
      </c>
      <c r="C25" s="1358">
        <v>0</v>
      </c>
      <c r="D25" s="1230">
        <v>0</v>
      </c>
      <c r="E25" s="1270">
        <f>SUM(C25:D25)</f>
        <v>0</v>
      </c>
      <c r="F25" s="1244">
        <v>0</v>
      </c>
      <c r="G25" s="1260">
        <v>0</v>
      </c>
      <c r="H25" s="1271">
        <f>SUM(F25:G25)</f>
        <v>0</v>
      </c>
      <c r="I25" s="1358">
        <v>0</v>
      </c>
      <c r="J25" s="1230">
        <v>0</v>
      </c>
      <c r="K25" s="1270">
        <f>SUM(I25:J25)</f>
        <v>0</v>
      </c>
      <c r="L25" s="1261">
        <v>0</v>
      </c>
      <c r="M25" s="1262">
        <v>0</v>
      </c>
      <c r="N25" s="1271">
        <f>SUM(L25:M25)</f>
        <v>0</v>
      </c>
      <c r="O25" s="1323">
        <v>0</v>
      </c>
      <c r="P25" s="1263">
        <v>0</v>
      </c>
      <c r="Q25" s="1270">
        <f>SUM(O25:P25)</f>
        <v>0</v>
      </c>
    </row>
    <row r="26" ht="35.25" customHeight="1">
      <c r="B26" s="1421" t="s">
        <v>37</v>
      </c>
      <c r="C26" s="1366">
        <v>0</v>
      </c>
      <c r="D26" s="1385">
        <v>0</v>
      </c>
      <c r="E26" s="1389">
        <v>0</v>
      </c>
      <c r="F26" s="1290">
        <v>0</v>
      </c>
      <c r="G26" s="1291">
        <v>0</v>
      </c>
      <c r="H26" s="1292">
        <f>SUM(F26:G26)</f>
        <v>0</v>
      </c>
      <c r="I26" s="1366">
        <v>0</v>
      </c>
      <c r="J26" s="1367">
        <v>0</v>
      </c>
      <c r="K26" s="1368">
        <f>SUM(I26:J26)</f>
        <v>0</v>
      </c>
      <c r="L26" s="1293">
        <v>0</v>
      </c>
      <c r="M26" s="1294">
        <v>0</v>
      </c>
      <c r="N26" s="1295">
        <f>SUM(L26:M26)</f>
        <v>0</v>
      </c>
      <c r="O26" s="1326">
        <v>0</v>
      </c>
      <c r="P26" s="1327">
        <v>0</v>
      </c>
      <c r="Q26" s="1328">
        <v>0</v>
      </c>
    </row>
    <row r="27" ht="29.25" customHeight="1">
      <c r="B27" s="1378" t="s">
        <v>14</v>
      </c>
      <c r="C27" s="1393">
        <v>0</v>
      </c>
      <c r="D27" s="1394">
        <v>0</v>
      </c>
      <c r="E27" s="1395">
        <v>0</v>
      </c>
      <c r="F27" s="1383">
        <v>0</v>
      </c>
      <c r="G27" s="1296">
        <v>0</v>
      </c>
      <c r="H27" s="1296">
        <f>SUM(F27:G27)</f>
        <v>0</v>
      </c>
      <c r="I27" s="1372">
        <v>0</v>
      </c>
      <c r="J27" s="1373">
        <v>0</v>
      </c>
      <c r="K27" s="1374">
        <v>0</v>
      </c>
      <c r="L27" s="1297">
        <v>0</v>
      </c>
      <c r="M27" s="1298">
        <v>0</v>
      </c>
      <c r="N27" s="1298">
        <v>0</v>
      </c>
      <c r="O27" s="1314">
        <v>0</v>
      </c>
      <c r="P27" s="1315">
        <v>0</v>
      </c>
      <c r="Q27" s="1316">
        <v>0</v>
      </c>
    </row>
    <row r="28" ht="27.75">
      <c r="B28" s="1299" t="s">
        <v>15</v>
      </c>
      <c r="C28" s="1300">
        <f>SUM(C17)</f>
        <v>0</v>
      </c>
      <c r="D28" s="1300">
        <f>SUM(D17)</f>
        <v>10</v>
      </c>
      <c r="E28" s="1300">
        <f>SUM(E17)</f>
        <v>10</v>
      </c>
      <c r="F28" s="1300">
        <f>SUM(F17)</f>
        <v>4</v>
      </c>
      <c r="G28" s="1300">
        <f>SUM(G17)</f>
        <v>5</v>
      </c>
      <c r="H28" s="1300">
        <f>H17</f>
        <v>9</v>
      </c>
      <c r="I28" s="1300">
        <f t="shared" ref="I28:N28" si="5">SUM(I17)</f>
        <v>4</v>
      </c>
      <c r="J28" s="1300">
        <f t="shared" si="5"/>
        <v>12</v>
      </c>
      <c r="K28" s="1300">
        <f t="shared" si="5"/>
        <v>16</v>
      </c>
      <c r="L28" s="1301">
        <f t="shared" si="5"/>
        <v>2</v>
      </c>
      <c r="M28" s="1301">
        <f t="shared" si="5"/>
        <v>1</v>
      </c>
      <c r="N28" s="1307">
        <f t="shared" si="5"/>
        <v>3</v>
      </c>
      <c r="O28" s="1329">
        <f>O17</f>
        <v>10</v>
      </c>
      <c r="P28" s="1330">
        <f>P17</f>
        <v>28</v>
      </c>
      <c r="Q28" s="1331">
        <f>Q17</f>
        <v>38</v>
      </c>
    </row>
    <row r="29" ht="27.75">
      <c r="B29" s="1299" t="s">
        <v>31</v>
      </c>
      <c r="C29" s="1300">
        <f>SUM(C22)</f>
        <v>0</v>
      </c>
      <c r="D29" s="1300">
        <f>SUM(D22)</f>
        <v>0</v>
      </c>
      <c r="E29" s="1300">
        <f>SUM(E22)</f>
        <v>0</v>
      </c>
      <c r="F29" s="1300">
        <f t="shared" ref="F29:Q29" si="6">F22</f>
        <v>0</v>
      </c>
      <c r="G29" s="1300">
        <f t="shared" si="6"/>
        <v>0</v>
      </c>
      <c r="H29" s="1300">
        <f t="shared" si="6"/>
        <v>0</v>
      </c>
      <c r="I29" s="1300">
        <f t="shared" si="6"/>
        <v>0</v>
      </c>
      <c r="J29" s="1300">
        <f t="shared" si="6"/>
        <v>0</v>
      </c>
      <c r="K29" s="1300">
        <f t="shared" si="6"/>
        <v>0</v>
      </c>
      <c r="L29" s="1301">
        <f t="shared" si="6"/>
        <v>0</v>
      </c>
      <c r="M29" s="1301">
        <f t="shared" si="6"/>
        <v>0</v>
      </c>
      <c r="N29" s="1307">
        <f t="shared" si="6"/>
        <v>0</v>
      </c>
      <c r="O29" s="1329">
        <f t="shared" si="6"/>
        <v>0</v>
      </c>
      <c r="P29" s="1330">
        <f t="shared" si="6"/>
        <v>0</v>
      </c>
      <c r="Q29" s="1331">
        <f t="shared" si="6"/>
        <v>0</v>
      </c>
    </row>
    <row r="30" ht="27.75">
      <c r="B30" s="1299" t="s">
        <v>16</v>
      </c>
      <c r="C30" s="1300">
        <v>0</v>
      </c>
      <c r="D30" s="1300">
        <v>0</v>
      </c>
      <c r="E30" s="1300">
        <v>0</v>
      </c>
      <c r="F30" s="1300">
        <f t="shared" ref="F30:Q30" si="7">F27</f>
        <v>0</v>
      </c>
      <c r="G30" s="1300">
        <f t="shared" si="7"/>
        <v>0</v>
      </c>
      <c r="H30" s="1300">
        <f t="shared" si="7"/>
        <v>0</v>
      </c>
      <c r="I30" s="1302">
        <f t="shared" si="7"/>
        <v>0</v>
      </c>
      <c r="J30" s="1302">
        <f t="shared" si="7"/>
        <v>0</v>
      </c>
      <c r="K30" s="1302">
        <f t="shared" si="7"/>
        <v>0</v>
      </c>
      <c r="L30" s="1301">
        <f t="shared" si="7"/>
        <v>0</v>
      </c>
      <c r="M30" s="1301">
        <f t="shared" si="7"/>
        <v>0</v>
      </c>
      <c r="N30" s="1307">
        <f t="shared" si="7"/>
        <v>0</v>
      </c>
      <c r="O30" s="1329">
        <f t="shared" si="7"/>
        <v>0</v>
      </c>
      <c r="P30" s="1330">
        <f t="shared" si="7"/>
        <v>0</v>
      </c>
      <c r="Q30" s="1331">
        <f t="shared" si="7"/>
        <v>0</v>
      </c>
    </row>
    <row r="31" ht="27.75">
      <c r="B31" s="1226" t="s">
        <v>17</v>
      </c>
      <c r="C31" s="1227">
        <f>SUM(C17+C22)</f>
        <v>0</v>
      </c>
      <c r="D31" s="1227">
        <f>SUM(D17+D22)</f>
        <v>10</v>
      </c>
      <c r="E31" s="1227">
        <f>SUM(E17+E22)</f>
        <v>10</v>
      </c>
      <c r="F31" s="1228">
        <f>SUM(F28:F30)</f>
        <v>4</v>
      </c>
      <c r="G31" s="1228">
        <f>SUM(G28:G30)</f>
        <v>5</v>
      </c>
      <c r="H31" s="1228">
        <f>SUM(H28:H30)</f>
        <v>9</v>
      </c>
      <c r="I31" s="1225">
        <f t="shared" ref="I31:Q31" si="8">I28+I29+I30</f>
        <v>4</v>
      </c>
      <c r="J31" s="1225">
        <f t="shared" si="8"/>
        <v>12</v>
      </c>
      <c r="K31" s="1225">
        <f t="shared" si="8"/>
        <v>16</v>
      </c>
      <c r="L31" s="1229">
        <f>SUM(L28:L30)</f>
        <v>2</v>
      </c>
      <c r="M31" s="1229">
        <f>SUM(M28:M30)</f>
        <v>1</v>
      </c>
      <c r="N31" s="1308">
        <f>SUM(N28:N30)</f>
        <v>3</v>
      </c>
      <c r="O31" s="1332">
        <f t="shared" si="8"/>
        <v>10</v>
      </c>
      <c r="P31" s="1333">
        <f t="shared" si="8"/>
        <v>28</v>
      </c>
      <c r="Q31" s="1334">
        <f t="shared" si="8"/>
        <v>38</v>
      </c>
    </row>
  </sheetData>
  <mergeCells count="8"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6">
    <tabColor indexed="5"/>
  </sheetPr>
  <sheetViews>
    <sheetView zoomScale="50" zoomScaleNormal="50" workbookViewId="0">
      <selection activeCell="Q21" sqref="Q21"/>
    </sheetView>
  </sheetViews>
  <sheetFormatPr defaultRowHeight="12.75"/>
  <cols>
    <col customWidth="1" min="1" max="1" style="309" width="95.85546875"/>
    <col customWidth="1" min="2" max="2" style="309" width="14.140625"/>
    <col customWidth="1" min="3" max="3" style="309" width="13.7109375"/>
    <col bestFit="1" customWidth="1" min="4" max="4" style="309" width="14.85546875"/>
    <col customWidth="1" min="5" max="5" style="309" width="15.7109375"/>
    <col customWidth="1" min="6" max="6" style="309" width="14"/>
    <col customWidth="1" min="7" max="7" style="309" width="17.5703125"/>
    <col customWidth="1" min="8" max="8" style="309" width="15.28515625"/>
    <col customWidth="1" min="9" max="10" style="309" width="14.5703125"/>
    <col customWidth="1" min="11" max="11" style="309" width="14.85546875"/>
    <col customWidth="1" min="12" max="12" style="309" width="15.140625"/>
    <col customWidth="1" min="13" max="13" style="309" width="14.42578125"/>
    <col min="14" max="16384" style="309" width="9.140625"/>
  </cols>
  <sheetData>
    <row r="1" s="308" customFormat="1" ht="20.25">
      <c r="A1" s="1873" t="s">
        <v>51</v>
      </c>
      <c r="B1" s="1873"/>
      <c r="C1" s="1873"/>
      <c r="D1" s="1873"/>
      <c r="E1" s="1873"/>
      <c r="F1" s="1873"/>
      <c r="G1" s="1873"/>
      <c r="H1" s="1873"/>
      <c r="I1" s="1873"/>
      <c r="J1" s="1873"/>
      <c r="K1" s="1873"/>
      <c r="L1" s="1873"/>
      <c r="M1" s="1873"/>
      <c r="N1" s="1873"/>
      <c r="O1" s="1873"/>
      <c r="P1" s="1873"/>
    </row>
    <row r="2" s="308" customFormat="1" ht="20.25" customHeight="1">
      <c r="A2" s="1873" t="s">
        <v>52</v>
      </c>
      <c r="B2" s="1873"/>
      <c r="C2" s="1873"/>
      <c r="D2" s="1873"/>
      <c r="E2" s="1873"/>
      <c r="F2" s="1873"/>
      <c r="G2" s="1873"/>
      <c r="H2" s="1873"/>
      <c r="I2" s="1873"/>
      <c r="J2" s="1873"/>
      <c r="K2" s="1873"/>
      <c r="L2" s="1873"/>
      <c r="M2" s="1873"/>
      <c r="N2" s="1873"/>
      <c r="O2" s="1873"/>
      <c r="P2" s="1873"/>
    </row>
    <row r="3" s="308" customFormat="1" ht="20.25" customHeight="1">
      <c r="A3" s="1873" t="s">
        <v>161</v>
      </c>
      <c r="B3" s="1873"/>
      <c r="C3" s="1873"/>
      <c r="D3" s="1873"/>
      <c r="E3" s="1873"/>
      <c r="F3" s="1873"/>
      <c r="G3" s="1873"/>
      <c r="H3" s="1873"/>
      <c r="I3" s="1873"/>
      <c r="J3" s="1873"/>
      <c r="K3" s="1873"/>
      <c r="L3" s="1873"/>
      <c r="M3" s="1873"/>
      <c r="N3" s="1873"/>
      <c r="O3" s="1873"/>
      <c r="P3" s="1873"/>
    </row>
    <row r="4" ht="24.75" customHeight="1">
      <c r="A4" s="45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ht="29.25" customHeight="1">
      <c r="A5" s="1874" t="s">
        <v>0</v>
      </c>
      <c r="B5" s="1877" t="s">
        <v>18</v>
      </c>
      <c r="C5" s="1878"/>
      <c r="D5" s="1879"/>
      <c r="E5" s="1877" t="s">
        <v>19</v>
      </c>
      <c r="F5" s="1878"/>
      <c r="G5" s="1879"/>
      <c r="H5" s="1877" t="s">
        <v>20</v>
      </c>
      <c r="I5" s="1878"/>
      <c r="J5" s="1879"/>
      <c r="K5" s="1880" t="s">
        <v>45</v>
      </c>
      <c r="L5" s="1881"/>
      <c r="M5" s="1882"/>
      <c r="N5" s="31"/>
      <c r="O5" s="31"/>
      <c r="P5" s="31"/>
    </row>
    <row r="6" ht="33" customHeight="1">
      <c r="A6" s="1875"/>
      <c r="B6" s="1886" t="s">
        <v>53</v>
      </c>
      <c r="C6" s="1887"/>
      <c r="D6" s="1888"/>
      <c r="E6" s="1886" t="s">
        <v>53</v>
      </c>
      <c r="F6" s="1887"/>
      <c r="G6" s="1888"/>
      <c r="H6" s="1886" t="s">
        <v>53</v>
      </c>
      <c r="I6" s="1887"/>
      <c r="J6" s="1888"/>
      <c r="K6" s="1883"/>
      <c r="L6" s="1884"/>
      <c r="M6" s="1885"/>
      <c r="N6" s="31"/>
      <c r="O6" s="31"/>
      <c r="P6" s="31"/>
    </row>
    <row r="7" ht="66" customHeight="1">
      <c r="A7" s="1876"/>
      <c r="B7" s="319" t="s">
        <v>4</v>
      </c>
      <c r="C7" s="319" t="s">
        <v>5</v>
      </c>
      <c r="D7" s="320" t="s">
        <v>6</v>
      </c>
      <c r="E7" s="319" t="s">
        <v>4</v>
      </c>
      <c r="F7" s="319" t="s">
        <v>5</v>
      </c>
      <c r="G7" s="320" t="s">
        <v>6</v>
      </c>
      <c r="H7" s="319" t="s">
        <v>4</v>
      </c>
      <c r="I7" s="319" t="s">
        <v>5</v>
      </c>
      <c r="J7" s="320" t="s">
        <v>6</v>
      </c>
      <c r="K7" s="319" t="s">
        <v>4</v>
      </c>
      <c r="L7" s="319" t="s">
        <v>5</v>
      </c>
      <c r="M7" s="310" t="s">
        <v>6</v>
      </c>
      <c r="N7" s="31"/>
      <c r="O7" s="31"/>
      <c r="P7" s="31"/>
    </row>
    <row r="8" ht="33" customHeight="1">
      <c r="A8" s="321" t="s">
        <v>7</v>
      </c>
      <c r="B8" s="322"/>
      <c r="C8" s="323"/>
      <c r="D8" s="324"/>
      <c r="E8" s="322"/>
      <c r="F8" s="323"/>
      <c r="G8" s="324"/>
      <c r="H8" s="1553"/>
      <c r="I8" s="1561"/>
      <c r="J8" s="1557"/>
      <c r="K8" s="1548"/>
      <c r="L8" s="1549"/>
      <c r="M8" s="1550"/>
      <c r="N8" s="31"/>
      <c r="O8" s="31"/>
      <c r="P8" s="31"/>
    </row>
    <row r="9" ht="33.75" customHeight="1">
      <c r="A9" s="443" t="s">
        <v>108</v>
      </c>
      <c r="B9" s="1611">
        <f>B22+B16</f>
        <v>0</v>
      </c>
      <c r="C9" s="1608">
        <f t="shared" ref="C9:M12" si="0">C22+C16</f>
        <v>1</v>
      </c>
      <c r="D9" s="1621">
        <f t="shared" si="0"/>
        <v>1</v>
      </c>
      <c r="E9" s="1611">
        <f t="shared" si="0"/>
        <v>1</v>
      </c>
      <c r="F9" s="1608">
        <f t="shared" si="0"/>
        <v>2</v>
      </c>
      <c r="G9" s="1621">
        <f t="shared" si="0"/>
        <v>3</v>
      </c>
      <c r="H9" s="1611">
        <f t="shared" si="0"/>
        <v>0</v>
      </c>
      <c r="I9" s="1608">
        <f t="shared" si="0"/>
        <v>2</v>
      </c>
      <c r="J9" s="1621">
        <f t="shared" si="0"/>
        <v>2</v>
      </c>
      <c r="K9" s="1610">
        <f>SUM(B9+E9+H9)</f>
        <v>1</v>
      </c>
      <c r="L9" s="1042">
        <f>SUM(C9+F9+I9)</f>
        <v>5</v>
      </c>
      <c r="M9" s="1530">
        <f>SUM(K9:L9)</f>
        <v>6</v>
      </c>
      <c r="N9" s="31"/>
      <c r="O9" s="31"/>
      <c r="P9" s="31"/>
    </row>
    <row r="10" ht="30.75">
      <c r="A10" s="405" t="s">
        <v>109</v>
      </c>
      <c r="B10" s="1554">
        <f>B23+B17</f>
        <v>1</v>
      </c>
      <c r="C10" s="1525">
        <f t="shared" si="0"/>
        <v>2</v>
      </c>
      <c r="D10" s="1558">
        <f t="shared" si="0"/>
        <v>3</v>
      </c>
      <c r="E10" s="1554">
        <f t="shared" si="0"/>
        <v>1</v>
      </c>
      <c r="F10" s="1525">
        <f t="shared" si="0"/>
        <v>2</v>
      </c>
      <c r="G10" s="1558">
        <f t="shared" si="0"/>
        <v>3</v>
      </c>
      <c r="H10" s="1554">
        <f t="shared" si="0"/>
        <v>4</v>
      </c>
      <c r="I10" s="1525">
        <f t="shared" si="0"/>
        <v>8</v>
      </c>
      <c r="J10" s="1558">
        <f t="shared" si="0"/>
        <v>12</v>
      </c>
      <c r="K10" s="1523">
        <f t="shared" si="0"/>
        <v>6</v>
      </c>
      <c r="L10" s="1525">
        <f t="shared" si="0"/>
        <v>12</v>
      </c>
      <c r="M10" s="1526">
        <f t="shared" si="0"/>
        <v>18</v>
      </c>
      <c r="N10" s="31"/>
      <c r="O10" s="31"/>
      <c r="P10" s="31"/>
    </row>
    <row r="11" ht="30.75">
      <c r="A11" s="406" t="s">
        <v>110</v>
      </c>
      <c r="B11" s="1612">
        <f>B24+B18</f>
        <v>0</v>
      </c>
      <c r="C11" s="1527">
        <f t="shared" si="0"/>
        <v>2</v>
      </c>
      <c r="D11" s="1622">
        <f t="shared" si="0"/>
        <v>2</v>
      </c>
      <c r="E11" s="1612">
        <f t="shared" si="0"/>
        <v>1</v>
      </c>
      <c r="F11" s="1527">
        <f t="shared" si="0"/>
        <v>4</v>
      </c>
      <c r="G11" s="1622">
        <f t="shared" si="0"/>
        <v>5</v>
      </c>
      <c r="H11" s="1554">
        <f t="shared" si="0"/>
        <v>2</v>
      </c>
      <c r="I11" s="1525">
        <f t="shared" si="0"/>
        <v>1</v>
      </c>
      <c r="J11" s="1558">
        <f t="shared" si="0"/>
        <v>3</v>
      </c>
      <c r="K11" s="1524">
        <f t="shared" si="0"/>
        <v>3</v>
      </c>
      <c r="L11" s="1527">
        <f t="shared" si="0"/>
        <v>7</v>
      </c>
      <c r="M11" s="1535">
        <f t="shared" si="0"/>
        <v>10</v>
      </c>
      <c r="N11" s="31"/>
      <c r="O11" s="31"/>
      <c r="P11" s="31"/>
    </row>
    <row r="12" s="314" customFormat="1" ht="31.5">
      <c r="A12" s="407" t="s">
        <v>56</v>
      </c>
      <c r="B12" s="1612">
        <f>B25+B19</f>
        <v>0</v>
      </c>
      <c r="C12" s="1527">
        <f t="shared" si="0"/>
        <v>0</v>
      </c>
      <c r="D12" s="1622">
        <f t="shared" si="0"/>
        <v>0</v>
      </c>
      <c r="E12" s="1612">
        <f t="shared" si="0"/>
        <v>0</v>
      </c>
      <c r="F12" s="1527">
        <f t="shared" si="0"/>
        <v>0</v>
      </c>
      <c r="G12" s="1622">
        <f t="shared" si="0"/>
        <v>0</v>
      </c>
      <c r="H12" s="1554">
        <f t="shared" si="0"/>
        <v>1</v>
      </c>
      <c r="I12" s="1525">
        <f t="shared" si="0"/>
        <v>1</v>
      </c>
      <c r="J12" s="1558">
        <f t="shared" si="0"/>
        <v>2</v>
      </c>
      <c r="K12" s="1524">
        <f t="shared" si="0"/>
        <v>1</v>
      </c>
      <c r="L12" s="1527">
        <f t="shared" si="0"/>
        <v>1</v>
      </c>
      <c r="M12" s="1535">
        <f t="shared" si="0"/>
        <v>2</v>
      </c>
      <c r="N12" s="31"/>
      <c r="O12" s="31"/>
      <c r="P12" s="31"/>
      <c r="Q12" s="313"/>
      <c r="R12" s="313"/>
      <c r="S12" s="313"/>
      <c r="T12" s="313"/>
      <c r="U12" s="313"/>
      <c r="V12" s="313"/>
      <c r="W12" s="313"/>
      <c r="X12" s="313"/>
    </row>
    <row r="13" ht="30.75">
      <c r="A13" s="408" t="s">
        <v>8</v>
      </c>
      <c r="B13" s="1040">
        <f>SUM(B9:B12)</f>
        <v>1</v>
      </c>
      <c r="C13" s="1632">
        <f t="shared" ref="C13:J13" si="1">SUM(C9:C12)</f>
        <v>5</v>
      </c>
      <c r="D13" s="1623">
        <f t="shared" si="1"/>
        <v>6</v>
      </c>
      <c r="E13" s="1613">
        <f t="shared" si="1"/>
        <v>3</v>
      </c>
      <c r="F13" s="1632">
        <f t="shared" si="1"/>
        <v>8</v>
      </c>
      <c r="G13" s="1623">
        <f t="shared" si="1"/>
        <v>11</v>
      </c>
      <c r="H13" s="1040">
        <f t="shared" si="1"/>
        <v>7</v>
      </c>
      <c r="I13" s="1632">
        <f t="shared" si="1"/>
        <v>12</v>
      </c>
      <c r="J13" s="1623">
        <f t="shared" si="1"/>
        <v>19</v>
      </c>
      <c r="K13" s="1531">
        <f>SUM(K9:K12)</f>
        <v>11</v>
      </c>
      <c r="L13" s="1551">
        <f>SUM(L9:L12)</f>
        <v>25</v>
      </c>
      <c r="M13" s="1552">
        <f>SUM(M9:M12)</f>
        <v>36</v>
      </c>
      <c r="N13" s="31"/>
      <c r="O13" s="31"/>
      <c r="P13" s="31"/>
      <c r="Q13" s="313"/>
      <c r="R13" s="313"/>
      <c r="S13" s="313"/>
      <c r="T13" s="313"/>
      <c r="U13" s="313"/>
      <c r="V13" s="313"/>
      <c r="W13" s="313"/>
      <c r="X13" s="313"/>
    </row>
    <row r="14" ht="26.25">
      <c r="A14" s="409" t="s">
        <v>9</v>
      </c>
      <c r="B14" s="1614"/>
      <c r="C14" s="1600"/>
      <c r="D14" s="1624"/>
      <c r="E14" s="1614"/>
      <c r="F14" s="1600"/>
      <c r="G14" s="1624"/>
      <c r="H14" s="1614"/>
      <c r="I14" s="1600"/>
      <c r="J14" s="1650"/>
      <c r="K14" s="1210"/>
      <c r="L14" s="1041"/>
      <c r="M14" s="1211"/>
      <c r="N14" s="31"/>
      <c r="O14" s="31"/>
      <c r="P14" s="31"/>
      <c r="Q14" s="313"/>
      <c r="R14" s="313"/>
      <c r="S14" s="313"/>
      <c r="T14" s="313"/>
      <c r="U14" s="313"/>
      <c r="V14" s="313"/>
      <c r="W14" s="313"/>
      <c r="X14" s="313"/>
    </row>
    <row r="15" ht="30" customHeight="1">
      <c r="A15" s="410" t="s">
        <v>10</v>
      </c>
      <c r="B15" s="1615"/>
      <c r="C15" s="1644"/>
      <c r="D15" s="1639"/>
      <c r="E15" s="1615"/>
      <c r="F15" s="1606"/>
      <c r="G15" s="1625"/>
      <c r="H15" s="1647"/>
      <c r="I15" s="1606"/>
      <c r="J15" s="1651"/>
      <c r="K15" s="1422"/>
      <c r="L15" s="1423"/>
      <c r="M15" s="1424"/>
      <c r="N15" s="31"/>
      <c r="O15" s="31"/>
      <c r="P15" s="31"/>
      <c r="Q15" s="313"/>
      <c r="R15" s="313"/>
      <c r="S15" s="313"/>
      <c r="T15" s="313"/>
      <c r="U15" s="313"/>
      <c r="V15" s="313"/>
      <c r="W15" s="313"/>
      <c r="X15" s="313"/>
    </row>
    <row r="16" ht="30.75">
      <c r="A16" s="411" t="s">
        <v>108</v>
      </c>
      <c r="B16" s="1563">
        <v>0</v>
      </c>
      <c r="C16" s="1562">
        <v>1</v>
      </c>
      <c r="D16" s="1564">
        <f t="shared" ref="D16:D19" si="2">SUM(B16:C16)</f>
        <v>1</v>
      </c>
      <c r="E16" s="1563">
        <v>1</v>
      </c>
      <c r="F16" s="1608">
        <v>2</v>
      </c>
      <c r="G16" s="1626">
        <f>SUM(E16:F16)</f>
        <v>3</v>
      </c>
      <c r="H16" s="1611">
        <v>0</v>
      </c>
      <c r="I16" s="1608">
        <v>2</v>
      </c>
      <c r="J16" s="1626">
        <f>SUM(H16:I16)</f>
        <v>2</v>
      </c>
      <c r="K16" s="1565">
        <f t="shared" ref="K16:M17" si="3">B16+E16+H16</f>
        <v>1</v>
      </c>
      <c r="L16" s="1566">
        <f t="shared" si="3"/>
        <v>5</v>
      </c>
      <c r="M16" s="1567">
        <f t="shared" si="3"/>
        <v>6</v>
      </c>
      <c r="N16" s="31"/>
      <c r="O16" s="31"/>
      <c r="P16" s="31"/>
      <c r="Q16" s="313"/>
      <c r="R16" s="313"/>
      <c r="S16" s="313"/>
      <c r="T16" s="313"/>
      <c r="U16" s="313"/>
      <c r="V16" s="313"/>
      <c r="W16" s="313"/>
      <c r="X16" s="313"/>
    </row>
    <row r="17" ht="30.75">
      <c r="A17" s="311" t="s">
        <v>109</v>
      </c>
      <c r="B17" s="1554">
        <v>1</v>
      </c>
      <c r="C17" s="1525">
        <v>2</v>
      </c>
      <c r="D17" s="1559">
        <f t="shared" si="2"/>
        <v>3</v>
      </c>
      <c r="E17" s="1554">
        <v>1</v>
      </c>
      <c r="F17" s="1525">
        <v>2</v>
      </c>
      <c r="G17" s="1559">
        <f>SUM(E17:F17)</f>
        <v>3</v>
      </c>
      <c r="H17" s="1554">
        <v>4</v>
      </c>
      <c r="I17" s="1525">
        <v>8</v>
      </c>
      <c r="J17" s="1559">
        <f>SUM(H17:I17)</f>
        <v>12</v>
      </c>
      <c r="K17" s="1532">
        <f t="shared" si="3"/>
        <v>6</v>
      </c>
      <c r="L17" s="1533">
        <f>C17+F17+I17</f>
        <v>12</v>
      </c>
      <c r="M17" s="1534">
        <f t="shared" si="3"/>
        <v>18</v>
      </c>
      <c r="N17" s="31"/>
      <c r="O17" s="31"/>
      <c r="P17" s="31"/>
      <c r="Q17" s="313"/>
      <c r="R17" s="313"/>
      <c r="S17" s="313"/>
      <c r="T17" s="313"/>
      <c r="U17" s="313"/>
      <c r="V17" s="313"/>
      <c r="W17" s="313"/>
      <c r="X17" s="313"/>
    </row>
    <row r="18" ht="30.75">
      <c r="A18" s="312" t="s">
        <v>110</v>
      </c>
      <c r="B18" s="1612">
        <v>0</v>
      </c>
      <c r="C18" s="1527">
        <v>2</v>
      </c>
      <c r="D18" s="1640">
        <f t="shared" ref="D18" si="4">SUM(B18:C18)</f>
        <v>2</v>
      </c>
      <c r="E18" s="1612">
        <v>1</v>
      </c>
      <c r="F18" s="1525">
        <v>4</v>
      </c>
      <c r="G18" s="1559">
        <f>SUM(E18:F18)</f>
        <v>5</v>
      </c>
      <c r="H18" s="1554">
        <v>2</v>
      </c>
      <c r="I18" s="1527">
        <v>1</v>
      </c>
      <c r="J18" s="1640">
        <f>SUM(H18:I18)</f>
        <v>3</v>
      </c>
      <c r="K18" s="1536">
        <f>B18+E18+H18</f>
        <v>3</v>
      </c>
      <c r="L18" s="1537">
        <f>C18+F18+I18</f>
        <v>7</v>
      </c>
      <c r="M18" s="1538">
        <f>D18+G18+J18</f>
        <v>10</v>
      </c>
      <c r="N18" s="31"/>
      <c r="O18" s="31"/>
      <c r="P18" s="31"/>
      <c r="Q18" s="313"/>
      <c r="R18" s="313"/>
      <c r="S18" s="313"/>
      <c r="T18" s="313"/>
      <c r="U18" s="313"/>
      <c r="V18" s="313"/>
      <c r="W18" s="313"/>
      <c r="X18" s="313"/>
    </row>
    <row r="19" ht="31.5">
      <c r="A19" s="312" t="s">
        <v>56</v>
      </c>
      <c r="B19" s="1612">
        <v>0</v>
      </c>
      <c r="C19" s="1527">
        <v>0</v>
      </c>
      <c r="D19" s="1640">
        <f t="shared" si="2"/>
        <v>0</v>
      </c>
      <c r="E19" s="1612">
        <v>0</v>
      </c>
      <c r="F19" s="1525">
        <v>0</v>
      </c>
      <c r="G19" s="1559">
        <f>SUM(E19:F19)</f>
        <v>0</v>
      </c>
      <c r="H19" s="1554">
        <v>1</v>
      </c>
      <c r="I19" s="1527">
        <v>1</v>
      </c>
      <c r="J19" s="1640">
        <f>SUM(H19:I19)</f>
        <v>2</v>
      </c>
      <c r="K19" s="1536">
        <f>B19+E19+H19</f>
        <v>1</v>
      </c>
      <c r="L19" s="1537">
        <f>C19+F19+I19</f>
        <v>1</v>
      </c>
      <c r="M19" s="1538">
        <f>D19+G19+J19</f>
        <v>2</v>
      </c>
      <c r="N19" s="31"/>
      <c r="O19" s="31"/>
      <c r="P19" s="31"/>
      <c r="Q19" s="313"/>
      <c r="R19" s="313"/>
      <c r="S19" s="313"/>
      <c r="T19" s="313"/>
      <c r="U19" s="313"/>
      <c r="V19" s="313"/>
      <c r="W19" s="313"/>
      <c r="X19" s="313"/>
    </row>
    <row r="20" ht="30" customHeight="1">
      <c r="A20" s="412" t="s">
        <v>12</v>
      </c>
      <c r="B20" s="1040">
        <f t="shared" ref="B20" si="5">SUM(B16:B19)</f>
        <v>1</v>
      </c>
      <c r="C20" s="1632">
        <f t="shared" ref="C20" si="6">SUM(C16:C19)</f>
        <v>5</v>
      </c>
      <c r="D20" s="1623">
        <f>SUM(D16:D19)</f>
        <v>6</v>
      </c>
      <c r="E20" s="1613">
        <f t="shared" ref="E20:M20" si="7">SUM(E16:E19)</f>
        <v>3</v>
      </c>
      <c r="F20" s="1632">
        <f t="shared" si="7"/>
        <v>8</v>
      </c>
      <c r="G20" s="1623">
        <f t="shared" si="7"/>
        <v>11</v>
      </c>
      <c r="H20" s="1040">
        <f t="shared" si="7"/>
        <v>7</v>
      </c>
      <c r="I20" s="1632">
        <f t="shared" si="7"/>
        <v>12</v>
      </c>
      <c r="J20" s="1652">
        <f t="shared" si="7"/>
        <v>19</v>
      </c>
      <c r="K20" s="1531">
        <f t="shared" si="7"/>
        <v>11</v>
      </c>
      <c r="L20" s="1551">
        <f t="shared" si="7"/>
        <v>25</v>
      </c>
      <c r="M20" s="1552">
        <f t="shared" si="7"/>
        <v>36</v>
      </c>
      <c r="N20" s="31"/>
      <c r="O20" s="31"/>
      <c r="P20" s="31"/>
      <c r="Q20" s="313"/>
      <c r="R20" s="313"/>
      <c r="S20" s="313"/>
      <c r="T20" s="313"/>
      <c r="U20" s="313"/>
      <c r="V20" s="313"/>
      <c r="W20" s="313"/>
      <c r="X20" s="313"/>
    </row>
    <row r="21" ht="35.25" customHeight="1">
      <c r="A21" s="413" t="s">
        <v>13</v>
      </c>
      <c r="B21" s="1616"/>
      <c r="C21" s="1549"/>
      <c r="D21" s="1568"/>
      <c r="E21" s="1616"/>
      <c r="F21" s="1609"/>
      <c r="G21" s="1627"/>
      <c r="H21" s="1648"/>
      <c r="I21" s="1609"/>
      <c r="J21" s="1627"/>
      <c r="K21" s="1569"/>
      <c r="L21" s="1570"/>
      <c r="M21" s="1571"/>
      <c r="N21" s="31"/>
      <c r="O21" s="31"/>
      <c r="P21" s="31"/>
      <c r="Q21" s="313"/>
      <c r="R21" s="313"/>
      <c r="S21" s="313"/>
      <c r="T21" s="313"/>
      <c r="U21" s="313"/>
      <c r="V21" s="313"/>
      <c r="W21" s="313"/>
      <c r="X21" s="313"/>
    </row>
    <row r="22" ht="26.25">
      <c r="A22" s="404" t="s">
        <v>108</v>
      </c>
      <c r="B22" s="1617">
        <v>0</v>
      </c>
      <c r="C22" s="1645">
        <v>0</v>
      </c>
      <c r="D22" s="1641">
        <f t="shared" ref="D22:D25" si="8">SUM(B22:C22)</f>
        <v>0</v>
      </c>
      <c r="E22" s="1617">
        <v>0</v>
      </c>
      <c r="F22" s="1607">
        <v>0</v>
      </c>
      <c r="G22" s="1628">
        <f t="shared" ref="G22:G25" si="9">SUM(E22:F22)</f>
        <v>0</v>
      </c>
      <c r="H22" s="1649">
        <v>0</v>
      </c>
      <c r="I22" s="1607">
        <v>0</v>
      </c>
      <c r="J22" s="1628">
        <f t="shared" ref="J22:J25" si="10">SUM(H22:I22)</f>
        <v>0</v>
      </c>
      <c r="K22" s="1572">
        <f t="shared" ref="K22:M23" si="11">B22+E22+H22</f>
        <v>0</v>
      </c>
      <c r="L22" s="1573">
        <f t="shared" si="11"/>
        <v>0</v>
      </c>
      <c r="M22" s="1574">
        <f t="shared" si="11"/>
        <v>0</v>
      </c>
      <c r="N22" s="31"/>
      <c r="O22" s="31"/>
      <c r="P22" s="31"/>
      <c r="Q22" s="313"/>
      <c r="R22" s="313"/>
      <c r="S22" s="313"/>
      <c r="T22" s="313"/>
      <c r="U22" s="313"/>
      <c r="V22" s="313"/>
      <c r="W22" s="313"/>
      <c r="X22" s="313"/>
    </row>
    <row r="23" ht="30" customHeight="1">
      <c r="A23" s="311" t="s">
        <v>109</v>
      </c>
      <c r="B23" s="1555">
        <v>0</v>
      </c>
      <c r="C23" s="1528">
        <v>0</v>
      </c>
      <c r="D23" s="1560">
        <f t="shared" si="8"/>
        <v>0</v>
      </c>
      <c r="E23" s="1555">
        <v>0</v>
      </c>
      <c r="F23" s="1528">
        <v>0</v>
      </c>
      <c r="G23" s="1560">
        <f t="shared" si="9"/>
        <v>0</v>
      </c>
      <c r="H23" s="1555">
        <v>0</v>
      </c>
      <c r="I23" s="1528">
        <v>0</v>
      </c>
      <c r="J23" s="1560">
        <f t="shared" si="10"/>
        <v>0</v>
      </c>
      <c r="K23" s="1539">
        <f t="shared" si="11"/>
        <v>0</v>
      </c>
      <c r="L23" s="1540">
        <f>C23+F23+I23</f>
        <v>0</v>
      </c>
      <c r="M23" s="1541">
        <f t="shared" si="11"/>
        <v>0</v>
      </c>
      <c r="N23" s="31"/>
      <c r="O23" s="31"/>
      <c r="P23" s="31"/>
      <c r="Q23" s="313"/>
      <c r="R23" s="313"/>
      <c r="S23" s="313"/>
      <c r="T23" s="313"/>
      <c r="U23" s="313"/>
      <c r="V23" s="313"/>
      <c r="W23" s="313"/>
      <c r="X23" s="313"/>
    </row>
    <row r="24" ht="33.75" customHeight="1">
      <c r="A24" s="317" t="s">
        <v>110</v>
      </c>
      <c r="B24" s="1556">
        <v>0</v>
      </c>
      <c r="C24" s="1529">
        <v>0</v>
      </c>
      <c r="D24" s="1629">
        <f t="shared" ref="D24" si="12">SUM(B24:C24)</f>
        <v>0</v>
      </c>
      <c r="E24" s="1556">
        <v>0</v>
      </c>
      <c r="F24" s="1529">
        <v>0</v>
      </c>
      <c r="G24" s="1629">
        <f t="shared" si="9"/>
        <v>0</v>
      </c>
      <c r="H24" s="1556">
        <v>0</v>
      </c>
      <c r="I24" s="1529">
        <v>0</v>
      </c>
      <c r="J24" s="1629">
        <f t="shared" si="10"/>
        <v>0</v>
      </c>
      <c r="K24" s="1542">
        <f>B24+E24+H24</f>
        <v>0</v>
      </c>
      <c r="L24" s="1543">
        <f>C24+F24+I24</f>
        <v>0</v>
      </c>
      <c r="M24" s="1544">
        <f>D24+G24+J24</f>
        <v>0</v>
      </c>
      <c r="N24" s="31"/>
      <c r="O24" s="31"/>
      <c r="P24" s="31"/>
      <c r="Q24" s="313"/>
      <c r="R24" s="313"/>
      <c r="S24" s="313"/>
      <c r="T24" s="313"/>
      <c r="U24" s="313"/>
      <c r="V24" s="313"/>
      <c r="W24" s="313"/>
      <c r="X24" s="313"/>
    </row>
    <row r="25" ht="36" customHeight="1">
      <c r="A25" s="312" t="s">
        <v>56</v>
      </c>
      <c r="B25" s="1556">
        <v>0</v>
      </c>
      <c r="C25" s="1529">
        <v>0</v>
      </c>
      <c r="D25" s="1629">
        <f t="shared" si="8"/>
        <v>0</v>
      </c>
      <c r="E25" s="1556">
        <v>0</v>
      </c>
      <c r="F25" s="1529">
        <v>0</v>
      </c>
      <c r="G25" s="1629">
        <f t="shared" si="9"/>
        <v>0</v>
      </c>
      <c r="H25" s="1556">
        <v>0</v>
      </c>
      <c r="I25" s="1529">
        <v>0</v>
      </c>
      <c r="J25" s="1629">
        <f t="shared" si="10"/>
        <v>0</v>
      </c>
      <c r="K25" s="1542">
        <f>B25+E25+H25</f>
        <v>0</v>
      </c>
      <c r="L25" s="1543">
        <f>C25+F25+I25</f>
        <v>0</v>
      </c>
      <c r="M25" s="1544">
        <f>D25+G25+J25</f>
        <v>0</v>
      </c>
      <c r="N25" s="31"/>
      <c r="O25" s="31"/>
      <c r="P25" s="31"/>
      <c r="Q25" s="313"/>
      <c r="R25" s="313"/>
      <c r="S25" s="313"/>
      <c r="T25" s="313"/>
      <c r="U25" s="313"/>
      <c r="V25" s="313"/>
      <c r="W25" s="313"/>
      <c r="X25" s="313"/>
    </row>
    <row r="26" ht="33" customHeight="1">
      <c r="A26" s="316" t="s">
        <v>14</v>
      </c>
      <c r="B26" s="1636">
        <f>SUM(B22:B25)</f>
        <v>0</v>
      </c>
      <c r="C26" s="1633">
        <f t="shared" ref="C26:F26" si="13">SUM(C22:C25)</f>
        <v>0</v>
      </c>
      <c r="D26" s="1630">
        <f>SUM(D22:D25)</f>
        <v>0</v>
      </c>
      <c r="E26" s="1618">
        <f t="shared" si="13"/>
        <v>0</v>
      </c>
      <c r="F26" s="1633">
        <f t="shared" si="13"/>
        <v>0</v>
      </c>
      <c r="G26" s="1634">
        <f>SUM(G22:G25)</f>
        <v>0</v>
      </c>
      <c r="H26" s="1636">
        <f>SUM(H22:H25)</f>
        <v>0</v>
      </c>
      <c r="I26" s="1633">
        <f t="shared" ref="I26" si="14">SUM(I22:I25)</f>
        <v>0</v>
      </c>
      <c r="J26" s="1630">
        <f>SUM(J22:J25)</f>
        <v>0</v>
      </c>
      <c r="K26" s="1545">
        <f>K25</f>
        <v>0</v>
      </c>
      <c r="L26" s="1546">
        <f t="shared" ref="L26:M26" si="15">L25</f>
        <v>0</v>
      </c>
      <c r="M26" s="1547">
        <f t="shared" si="15"/>
        <v>0</v>
      </c>
      <c r="N26" s="31"/>
      <c r="O26" s="31"/>
      <c r="P26" s="31"/>
      <c r="Q26" s="313"/>
      <c r="R26" s="313"/>
      <c r="S26" s="313"/>
      <c r="T26" s="313"/>
      <c r="U26" s="313"/>
      <c r="V26" s="313"/>
      <c r="W26" s="313"/>
      <c r="X26" s="313"/>
    </row>
    <row r="27" ht="30.75">
      <c r="A27" s="315" t="s">
        <v>15</v>
      </c>
      <c r="B27" s="1637">
        <f t="shared" ref="B27:C27" si="16">B20</f>
        <v>1</v>
      </c>
      <c r="C27" s="1646">
        <f t="shared" si="16"/>
        <v>5</v>
      </c>
      <c r="D27" s="1642">
        <f>D20</f>
        <v>6</v>
      </c>
      <c r="E27" s="1619">
        <f t="shared" ref="E27:M27" si="17">E20</f>
        <v>3</v>
      </c>
      <c r="F27" s="1604">
        <f t="shared" si="17"/>
        <v>8</v>
      </c>
      <c r="G27" s="1635">
        <f t="shared" si="17"/>
        <v>11</v>
      </c>
      <c r="H27" s="1638">
        <f t="shared" si="17"/>
        <v>7</v>
      </c>
      <c r="I27" s="1604">
        <f t="shared" si="17"/>
        <v>12</v>
      </c>
      <c r="J27" s="1643">
        <f t="shared" si="17"/>
        <v>19</v>
      </c>
      <c r="K27" s="1603">
        <f t="shared" si="17"/>
        <v>11</v>
      </c>
      <c r="L27" s="1601">
        <f t="shared" si="17"/>
        <v>25</v>
      </c>
      <c r="M27" s="1575">
        <f t="shared" si="17"/>
        <v>36</v>
      </c>
      <c r="N27" s="31"/>
      <c r="O27" s="31"/>
      <c r="P27" s="31"/>
      <c r="Q27" s="313"/>
      <c r="R27" s="313"/>
      <c r="S27" s="313"/>
      <c r="T27" s="313"/>
      <c r="U27" s="313"/>
      <c r="V27" s="313"/>
      <c r="W27" s="313"/>
      <c r="X27" s="313"/>
    </row>
    <row r="28" ht="30.75">
      <c r="A28" s="326" t="s">
        <v>16</v>
      </c>
      <c r="B28" s="1638">
        <f>B26</f>
        <v>0</v>
      </c>
      <c r="C28" s="1604">
        <f>C26</f>
        <v>0</v>
      </c>
      <c r="D28" s="1643">
        <f>D26</f>
        <v>0</v>
      </c>
      <c r="E28" s="1620">
        <f t="shared" ref="E28:L28" si="18">E26</f>
        <v>0</v>
      </c>
      <c r="F28" s="1604">
        <f t="shared" si="18"/>
        <v>0</v>
      </c>
      <c r="G28" s="1635">
        <f t="shared" si="18"/>
        <v>0</v>
      </c>
      <c r="H28" s="1638">
        <f t="shared" si="18"/>
        <v>0</v>
      </c>
      <c r="I28" s="1604">
        <f t="shared" si="18"/>
        <v>0</v>
      </c>
      <c r="J28" s="1643">
        <f t="shared" si="18"/>
        <v>0</v>
      </c>
      <c r="K28" s="1605">
        <f>K26</f>
        <v>0</v>
      </c>
      <c r="L28" s="1602">
        <f t="shared" si="18"/>
        <v>0</v>
      </c>
      <c r="M28" s="1576">
        <f>M26</f>
        <v>0</v>
      </c>
      <c r="N28" s="31"/>
      <c r="O28" s="31"/>
      <c r="P28" s="31"/>
      <c r="Q28" s="313"/>
      <c r="R28" s="313"/>
      <c r="S28" s="313"/>
      <c r="T28" s="313"/>
      <c r="U28" s="313"/>
      <c r="V28" s="313"/>
      <c r="W28" s="313"/>
      <c r="X28" s="313"/>
    </row>
    <row r="29" ht="30.75">
      <c r="A29" s="325" t="s">
        <v>17</v>
      </c>
      <c r="B29" s="1040">
        <f>B27+B28</f>
        <v>1</v>
      </c>
      <c r="C29" s="1632">
        <f t="shared" ref="C29:M29" si="19">C27+C28</f>
        <v>5</v>
      </c>
      <c r="D29" s="1631">
        <f t="shared" si="19"/>
        <v>6</v>
      </c>
      <c r="E29" s="1613">
        <f t="shared" si="19"/>
        <v>3</v>
      </c>
      <c r="F29" s="1632">
        <f t="shared" si="19"/>
        <v>8</v>
      </c>
      <c r="G29" s="1631">
        <f t="shared" si="19"/>
        <v>11</v>
      </c>
      <c r="H29" s="1040">
        <f t="shared" si="19"/>
        <v>7</v>
      </c>
      <c r="I29" s="1632">
        <f t="shared" si="19"/>
        <v>12</v>
      </c>
      <c r="J29" s="1631">
        <f t="shared" si="19"/>
        <v>19</v>
      </c>
      <c r="K29" s="1531">
        <f t="shared" si="19"/>
        <v>11</v>
      </c>
      <c r="L29" s="1551">
        <f t="shared" si="19"/>
        <v>25</v>
      </c>
      <c r="M29" s="1552">
        <f t="shared" si="19"/>
        <v>36</v>
      </c>
      <c r="N29" s="31"/>
      <c r="O29" s="31"/>
      <c r="P29" s="31"/>
      <c r="Q29" s="313"/>
      <c r="R29" s="313"/>
      <c r="S29" s="313"/>
      <c r="T29" s="313"/>
      <c r="U29" s="313"/>
      <c r="V29" s="313"/>
      <c r="W29" s="313"/>
      <c r="X29" s="313"/>
    </row>
    <row r="30">
      <c r="A30" s="313"/>
      <c r="B30" s="313"/>
      <c r="C30" s="313"/>
      <c r="D30" s="313"/>
      <c r="E30" s="313"/>
      <c r="F30" s="313"/>
      <c r="G30" s="313"/>
      <c r="H30" s="313"/>
      <c r="I30" s="313"/>
      <c r="J30" s="313"/>
      <c r="K30" s="313"/>
      <c r="L30" s="313"/>
      <c r="M30" s="313"/>
      <c r="N30" s="313"/>
      <c r="O30" s="313"/>
      <c r="P30" s="313"/>
      <c r="Q30" s="313"/>
      <c r="R30" s="313"/>
      <c r="S30" s="313"/>
      <c r="T30" s="313"/>
      <c r="U30" s="313"/>
      <c r="V30" s="313"/>
      <c r="W30" s="313"/>
      <c r="X30" s="313"/>
    </row>
    <row r="31" ht="35.25">
      <c r="A31" s="1872"/>
      <c r="B31" s="1872"/>
      <c r="C31" s="1872"/>
      <c r="D31" s="1872"/>
      <c r="E31" s="318"/>
      <c r="F31" s="318"/>
      <c r="G31" s="1872"/>
      <c r="H31" s="1872"/>
      <c r="I31" s="1872"/>
      <c r="J31" s="1872"/>
      <c r="K31" s="1872"/>
      <c r="L31" s="1872"/>
      <c r="M31" s="1872"/>
      <c r="N31" s="1872"/>
      <c r="O31" s="1872"/>
      <c r="P31" s="1872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17">
    <tabColor indexed="5"/>
  </sheetPr>
  <sheetViews>
    <sheetView zoomScale="50" zoomScaleNormal="50" workbookViewId="0">
      <selection activeCell="G26" sqref="G26"/>
    </sheetView>
  </sheetViews>
  <sheetFormatPr defaultColWidth="9.140625" defaultRowHeight="25.5"/>
  <cols>
    <col customWidth="1" min="1" max="1" style="31" width="87.85546875"/>
    <col customWidth="1" min="2" max="2" style="31" width="14.42578125"/>
    <col customWidth="1" min="3" max="3" style="31" width="13.85546875"/>
    <col customWidth="1" min="4" max="4" style="31" width="12.140625"/>
    <col customWidth="1" min="5" max="5" style="31" width="17.140625"/>
    <col customWidth="1" min="6" max="6" style="31" width="13"/>
    <col customWidth="1" min="7" max="7" style="31" width="11.7109375"/>
    <col customWidth="1" min="8" max="8" style="31" width="17"/>
    <col customWidth="1" min="9" max="9" style="31" width="15"/>
    <col customWidth="1" min="10" max="10" style="31" width="13.140625"/>
    <col customWidth="1" min="11" max="11" style="31" width="15.42578125"/>
    <col customWidth="1" min="12" max="12" style="31" width="13.140625"/>
    <col customWidth="1" min="13" max="13" style="31" width="14.7109375"/>
    <col customWidth="1" min="14" max="14" style="31" width="16.85546875"/>
    <col customWidth="1" min="15" max="15" style="31" width="15.28515625"/>
    <col customWidth="1" min="16" max="16" style="31" width="16"/>
    <col customWidth="1" min="17" max="17" style="31" width="12.85546875"/>
    <col customWidth="1" min="18" max="18" style="31" width="23.42578125"/>
    <col min="19" max="20" style="31" width="9.140625"/>
    <col bestFit="1" customWidth="1" min="21" max="21" style="31" width="10.5703125"/>
    <col customWidth="1" min="22" max="22" style="31" width="11.28515625"/>
    <col min="23" max="16384" style="31" width="9.140625"/>
  </cols>
  <sheetData>
    <row r="1" ht="39" customHeight="1">
      <c r="A1" s="1732" t="s">
        <v>51</v>
      </c>
      <c r="B1" s="1732"/>
      <c r="C1" s="1732"/>
      <c r="D1" s="1732"/>
      <c r="E1" s="1732"/>
      <c r="F1" s="1732"/>
      <c r="G1" s="1732"/>
      <c r="H1" s="1732"/>
      <c r="I1" s="1732"/>
      <c r="J1" s="1732"/>
      <c r="K1" s="1732"/>
      <c r="L1" s="1732"/>
      <c r="M1" s="1732"/>
      <c r="N1" s="1732"/>
      <c r="O1" s="1732"/>
      <c r="P1" s="1732"/>
    </row>
    <row r="2" ht="32.25" customHeight="1">
      <c r="A2" s="1732" t="s">
        <v>52</v>
      </c>
      <c r="B2" s="1732"/>
      <c r="C2" s="1732"/>
      <c r="D2" s="1732"/>
      <c r="E2" s="1732"/>
      <c r="F2" s="1732"/>
      <c r="G2" s="1732"/>
      <c r="H2" s="1732"/>
      <c r="I2" s="1732"/>
      <c r="J2" s="1732"/>
      <c r="K2" s="1732"/>
      <c r="L2" s="1732"/>
      <c r="M2" s="1732"/>
      <c r="N2" s="1732"/>
      <c r="O2" s="1732"/>
      <c r="P2" s="1732"/>
    </row>
    <row r="3" ht="27.75" customHeight="1">
      <c r="A3" s="1732" t="s">
        <v>162</v>
      </c>
      <c r="B3" s="1732"/>
      <c r="C3" s="1732"/>
      <c r="D3" s="1732"/>
      <c r="E3" s="1732"/>
      <c r="F3" s="1732"/>
      <c r="G3" s="1732"/>
      <c r="H3" s="1732"/>
      <c r="I3" s="1732"/>
      <c r="J3" s="1732"/>
      <c r="K3" s="1732"/>
      <c r="L3" s="1732"/>
      <c r="M3" s="1732"/>
      <c r="N3" s="1732"/>
      <c r="O3" s="1732"/>
      <c r="P3" s="1732"/>
    </row>
    <row r="4" ht="24.75" customHeight="1">
      <c r="A4" s="45"/>
    </row>
    <row r="5" ht="24.75" customHeight="1">
      <c r="A5" s="1890" t="s">
        <v>0</v>
      </c>
      <c r="B5" s="1893" t="s">
        <v>18</v>
      </c>
      <c r="C5" s="1894"/>
      <c r="D5" s="1895"/>
      <c r="E5" s="1893" t="s">
        <v>19</v>
      </c>
      <c r="F5" s="1894"/>
      <c r="G5" s="1895"/>
      <c r="H5" s="1893" t="s">
        <v>20</v>
      </c>
      <c r="I5" s="1894"/>
      <c r="J5" s="1895"/>
      <c r="K5" s="1893" t="s">
        <v>21</v>
      </c>
      <c r="L5" s="1894"/>
      <c r="M5" s="1895"/>
      <c r="N5" s="1896" t="s">
        <v>45</v>
      </c>
      <c r="O5" s="1897"/>
      <c r="P5" s="1898"/>
    </row>
    <row r="6" ht="33" customHeight="1">
      <c r="A6" s="1891"/>
      <c r="B6" s="1902" t="s">
        <v>53</v>
      </c>
      <c r="C6" s="1903"/>
      <c r="D6" s="1904"/>
      <c r="E6" s="1902" t="s">
        <v>53</v>
      </c>
      <c r="F6" s="1903"/>
      <c r="G6" s="1904"/>
      <c r="H6" s="1902" t="s">
        <v>53</v>
      </c>
      <c r="I6" s="1903"/>
      <c r="J6" s="1904"/>
      <c r="K6" s="1902" t="s">
        <v>53</v>
      </c>
      <c r="L6" s="1903"/>
      <c r="M6" s="1904"/>
      <c r="N6" s="1899"/>
      <c r="O6" s="1900"/>
      <c r="P6" s="1901"/>
    </row>
    <row r="7" ht="58.5" customHeight="1">
      <c r="A7" s="1892"/>
      <c r="B7" s="67" t="s">
        <v>4</v>
      </c>
      <c r="C7" s="67" t="s">
        <v>5</v>
      </c>
      <c r="D7" s="68" t="s">
        <v>6</v>
      </c>
      <c r="E7" s="67" t="s">
        <v>4</v>
      </c>
      <c r="F7" s="67" t="s">
        <v>5</v>
      </c>
      <c r="G7" s="68" t="s">
        <v>6</v>
      </c>
      <c r="H7" s="67" t="s">
        <v>4</v>
      </c>
      <c r="I7" s="67" t="s">
        <v>5</v>
      </c>
      <c r="J7" s="68" t="s">
        <v>6</v>
      </c>
      <c r="K7" s="67" t="s">
        <v>4</v>
      </c>
      <c r="L7" s="67" t="s">
        <v>5</v>
      </c>
      <c r="M7" s="68" t="s">
        <v>6</v>
      </c>
      <c r="N7" s="67" t="s">
        <v>4</v>
      </c>
      <c r="O7" s="67" t="s">
        <v>5</v>
      </c>
      <c r="P7" s="46" t="s">
        <v>6</v>
      </c>
    </row>
    <row r="8" ht="33" customHeight="1">
      <c r="A8" s="47" t="s">
        <v>7</v>
      </c>
      <c r="B8" s="48"/>
      <c r="C8" s="49"/>
      <c r="D8" s="50"/>
      <c r="E8" s="48"/>
      <c r="F8" s="49"/>
      <c r="G8" s="50"/>
      <c r="H8" s="48"/>
      <c r="I8" s="49"/>
      <c r="J8" s="50"/>
      <c r="K8" s="48"/>
      <c r="L8" s="49"/>
      <c r="M8" s="50"/>
      <c r="N8" s="51"/>
      <c r="O8" s="52"/>
      <c r="P8" s="53"/>
    </row>
    <row r="9" ht="24.75" customHeight="1">
      <c r="A9" s="54" t="s">
        <v>56</v>
      </c>
      <c r="B9" s="36">
        <f>B13+B16</f>
        <v>0</v>
      </c>
      <c r="C9" s="37">
        <v>0</v>
      </c>
      <c r="D9" s="38">
        <v>0</v>
      </c>
      <c r="E9" s="73">
        <f t="shared" ref="E9:G9" si="0">E13+E16</f>
        <v>0</v>
      </c>
      <c r="F9" s="89">
        <f t="shared" si="0"/>
        <v>0</v>
      </c>
      <c r="G9" s="90">
        <f t="shared" si="0"/>
        <v>0</v>
      </c>
      <c r="H9" s="73">
        <f t="shared" ref="H9:K9" si="1">H13+H16</f>
        <v>0</v>
      </c>
      <c r="I9" s="89">
        <v>0</v>
      </c>
      <c r="J9" s="90">
        <v>0</v>
      </c>
      <c r="K9" s="73">
        <f t="shared" si="1"/>
        <v>0</v>
      </c>
      <c r="L9" s="254">
        <v>1</v>
      </c>
      <c r="M9" s="252">
        <v>1</v>
      </c>
      <c r="N9" s="63">
        <f>SUM(B9+E9+H9+K9)</f>
        <v>0</v>
      </c>
      <c r="O9" s="64">
        <f>SUM(C9+F9+I9+L9)</f>
        <v>1</v>
      </c>
      <c r="P9" s="65">
        <f>SUM(N9:O9)</f>
        <v>1</v>
      </c>
    </row>
    <row r="10" ht="27">
      <c r="A10" s="29" t="s">
        <v>8</v>
      </c>
      <c r="B10" s="55">
        <f>B9</f>
        <v>0</v>
      </c>
      <c r="C10" s="56">
        <f t="shared" ref="C10:G10" si="2">C9</f>
        <v>0</v>
      </c>
      <c r="D10" s="57">
        <f t="shared" si="2"/>
        <v>0</v>
      </c>
      <c r="E10" s="93">
        <f t="shared" si="2"/>
        <v>0</v>
      </c>
      <c r="F10" s="94">
        <f t="shared" si="2"/>
        <v>0</v>
      </c>
      <c r="G10" s="95">
        <f t="shared" si="2"/>
        <v>0</v>
      </c>
      <c r="H10" s="93">
        <f t="shared" ref="H10:M10" si="3">H9</f>
        <v>0</v>
      </c>
      <c r="I10" s="94">
        <f t="shared" si="3"/>
        <v>0</v>
      </c>
      <c r="J10" s="95">
        <f t="shared" si="3"/>
        <v>0</v>
      </c>
      <c r="K10" s="93">
        <f t="shared" si="3"/>
        <v>0</v>
      </c>
      <c r="L10" s="246">
        <f t="shared" si="3"/>
        <v>1</v>
      </c>
      <c r="M10" s="247">
        <f t="shared" si="3"/>
        <v>1</v>
      </c>
      <c r="N10" s="55">
        <f>N9</f>
        <v>0</v>
      </c>
      <c r="O10" s="56">
        <f t="shared" ref="O10:P10" si="4">O9</f>
        <v>1</v>
      </c>
      <c r="P10" s="57">
        <f t="shared" si="4"/>
        <v>1</v>
      </c>
    </row>
    <row r="11" ht="26.25">
      <c r="A11" s="58" t="s">
        <v>9</v>
      </c>
      <c r="B11" s="42"/>
      <c r="C11" s="43"/>
      <c r="D11" s="44"/>
      <c r="E11" s="96"/>
      <c r="F11" s="97"/>
      <c r="G11" s="98"/>
      <c r="H11" s="96"/>
      <c r="I11" s="97"/>
      <c r="J11" s="98"/>
      <c r="K11" s="96"/>
      <c r="L11" s="248"/>
      <c r="M11" s="251"/>
      <c r="N11" s="42"/>
      <c r="O11" s="43"/>
      <c r="P11" s="44"/>
    </row>
    <row r="12" ht="26.25">
      <c r="A12" s="59" t="s">
        <v>10</v>
      </c>
      <c r="B12" s="60"/>
      <c r="C12" s="61"/>
      <c r="D12" s="62"/>
      <c r="E12" s="99"/>
      <c r="F12" s="100"/>
      <c r="G12" s="101"/>
      <c r="H12" s="99"/>
      <c r="I12" s="100"/>
      <c r="J12" s="101"/>
      <c r="K12" s="99"/>
      <c r="L12" s="249"/>
      <c r="M12" s="255"/>
      <c r="N12" s="60"/>
      <c r="O12" s="61"/>
      <c r="P12" s="62"/>
    </row>
    <row r="13" ht="26.25">
      <c r="A13" s="54" t="s">
        <v>56</v>
      </c>
      <c r="B13" s="36">
        <v>0</v>
      </c>
      <c r="C13" s="37">
        <v>0</v>
      </c>
      <c r="D13" s="38">
        <v>0</v>
      </c>
      <c r="E13" s="36">
        <v>0</v>
      </c>
      <c r="F13" s="91">
        <v>0</v>
      </c>
      <c r="G13" s="92">
        <f>E13+F13</f>
        <v>0</v>
      </c>
      <c r="H13" s="36">
        <v>0</v>
      </c>
      <c r="I13" s="91">
        <v>0</v>
      </c>
      <c r="J13" s="92">
        <v>0</v>
      </c>
      <c r="K13" s="36">
        <v>0</v>
      </c>
      <c r="L13" s="245">
        <v>1</v>
      </c>
      <c r="M13" s="252">
        <v>1</v>
      </c>
      <c r="N13" s="63">
        <f t="shared" ref="N13:O13" si="5">SUM(B13+E13+H13+K13)</f>
        <v>0</v>
      </c>
      <c r="O13" s="64">
        <f t="shared" si="5"/>
        <v>1</v>
      </c>
      <c r="P13" s="65">
        <f t="shared" ref="P13" si="6">SUM(N13:O13)</f>
        <v>1</v>
      </c>
    </row>
    <row r="14" ht="27">
      <c r="A14" s="30" t="s">
        <v>12</v>
      </c>
      <c r="B14" s="39">
        <f>B13</f>
        <v>0</v>
      </c>
      <c r="C14" s="40">
        <v>0</v>
      </c>
      <c r="D14" s="41">
        <v>0</v>
      </c>
      <c r="E14" s="39">
        <f t="shared" ref="E14:G14" si="7">E13</f>
        <v>0</v>
      </c>
      <c r="F14" s="40">
        <f t="shared" si="7"/>
        <v>0</v>
      </c>
      <c r="G14" s="41">
        <f t="shared" si="7"/>
        <v>0</v>
      </c>
      <c r="H14" s="39">
        <f t="shared" ref="H14:K14" si="8">H13</f>
        <v>0</v>
      </c>
      <c r="I14" s="40">
        <f t="shared" si="8"/>
        <v>0</v>
      </c>
      <c r="J14" s="41">
        <f t="shared" si="8"/>
        <v>0</v>
      </c>
      <c r="K14" s="39">
        <f t="shared" si="8"/>
        <v>0</v>
      </c>
      <c r="L14" s="250">
        <v>1</v>
      </c>
      <c r="M14" s="253">
        <v>1</v>
      </c>
      <c r="N14" s="39">
        <f>N13</f>
        <v>0</v>
      </c>
      <c r="O14" s="40">
        <f>O13</f>
        <v>1</v>
      </c>
      <c r="P14" s="41">
        <f>P13</f>
        <v>1</v>
      </c>
    </row>
    <row r="15" ht="26.25">
      <c r="A15" s="69" t="s">
        <v>13</v>
      </c>
      <c r="B15" s="42"/>
      <c r="C15" s="43"/>
      <c r="D15" s="44"/>
      <c r="E15" s="102"/>
      <c r="F15" s="43"/>
      <c r="G15" s="103"/>
      <c r="H15" s="102"/>
      <c r="I15" s="43"/>
      <c r="J15" s="103"/>
      <c r="K15" s="102"/>
      <c r="L15" s="248"/>
      <c r="M15" s="251"/>
      <c r="N15" s="70"/>
      <c r="O15" s="71"/>
      <c r="P15" s="72"/>
    </row>
    <row r="16" ht="26.25">
      <c r="A16" s="54" t="s">
        <v>56</v>
      </c>
      <c r="B16" s="36">
        <v>0</v>
      </c>
      <c r="C16" s="37">
        <v>0</v>
      </c>
      <c r="D16" s="38">
        <f>B16+C16</f>
        <v>0</v>
      </c>
      <c r="E16" s="36">
        <v>0</v>
      </c>
      <c r="F16" s="91">
        <v>0</v>
      </c>
      <c r="G16" s="92">
        <f>E16+F16</f>
        <v>0</v>
      </c>
      <c r="H16" s="36">
        <v>0</v>
      </c>
      <c r="I16" s="91">
        <v>0</v>
      </c>
      <c r="J16" s="92">
        <f>H16+I16</f>
        <v>0</v>
      </c>
      <c r="K16" s="36">
        <v>0</v>
      </c>
      <c r="L16" s="245">
        <v>0</v>
      </c>
      <c r="M16" s="252">
        <f>K16+L16</f>
        <v>0</v>
      </c>
      <c r="N16" s="63">
        <f>B16+E16+H16+K16</f>
        <v>0</v>
      </c>
      <c r="O16" s="64">
        <f>C16+F16+I16+L16</f>
        <v>0</v>
      </c>
      <c r="P16" s="65">
        <f>SUM(D16+G16+J16+M16)</f>
        <v>0</v>
      </c>
    </row>
    <row r="17" ht="27">
      <c r="A17" s="30" t="s">
        <v>14</v>
      </c>
      <c r="B17" s="39">
        <f>B16</f>
        <v>0</v>
      </c>
      <c r="C17" s="40">
        <f t="shared" ref="C17:P17" si="9">C16</f>
        <v>0</v>
      </c>
      <c r="D17" s="41">
        <f t="shared" si="9"/>
        <v>0</v>
      </c>
      <c r="E17" s="39">
        <f t="shared" si="9"/>
        <v>0</v>
      </c>
      <c r="F17" s="40">
        <f t="shared" si="9"/>
        <v>0</v>
      </c>
      <c r="G17" s="41">
        <f t="shared" si="9"/>
        <v>0</v>
      </c>
      <c r="H17" s="39">
        <f t="shared" ref="H17:M17" si="10">H16</f>
        <v>0</v>
      </c>
      <c r="I17" s="40">
        <f t="shared" si="10"/>
        <v>0</v>
      </c>
      <c r="J17" s="41">
        <f t="shared" si="10"/>
        <v>0</v>
      </c>
      <c r="K17" s="39">
        <f t="shared" si="10"/>
        <v>0</v>
      </c>
      <c r="L17" s="250">
        <f t="shared" si="10"/>
        <v>0</v>
      </c>
      <c r="M17" s="253">
        <f t="shared" si="10"/>
        <v>0</v>
      </c>
      <c r="N17" s="39">
        <f t="shared" si="9"/>
        <v>0</v>
      </c>
      <c r="O17" s="40">
        <f t="shared" si="9"/>
        <v>0</v>
      </c>
      <c r="P17" s="41">
        <f t="shared" si="9"/>
        <v>0</v>
      </c>
    </row>
    <row r="18" ht="26.25">
      <c r="A18" s="58" t="s">
        <v>15</v>
      </c>
      <c r="B18" s="42">
        <f>B14</f>
        <v>0</v>
      </c>
      <c r="C18" s="43">
        <f t="shared" ref="C18:P18" si="11">C14</f>
        <v>0</v>
      </c>
      <c r="D18" s="44">
        <f t="shared" si="11"/>
        <v>0</v>
      </c>
      <c r="E18" s="102">
        <f t="shared" si="11"/>
        <v>0</v>
      </c>
      <c r="F18" s="43">
        <f t="shared" si="11"/>
        <v>0</v>
      </c>
      <c r="G18" s="103">
        <f t="shared" si="11"/>
        <v>0</v>
      </c>
      <c r="H18" s="102">
        <f t="shared" ref="H18:M18" si="12">H14</f>
        <v>0</v>
      </c>
      <c r="I18" s="43">
        <f t="shared" si="12"/>
        <v>0</v>
      </c>
      <c r="J18" s="103">
        <f t="shared" si="12"/>
        <v>0</v>
      </c>
      <c r="K18" s="102">
        <f t="shared" si="12"/>
        <v>0</v>
      </c>
      <c r="L18" s="43">
        <f t="shared" si="12"/>
        <v>1</v>
      </c>
      <c r="M18" s="103">
        <f t="shared" si="12"/>
        <v>1</v>
      </c>
      <c r="N18" s="42">
        <f t="shared" si="11"/>
        <v>0</v>
      </c>
      <c r="O18" s="43">
        <f t="shared" si="11"/>
        <v>1</v>
      </c>
      <c r="P18" s="44">
        <f t="shared" si="11"/>
        <v>1</v>
      </c>
    </row>
    <row r="19" ht="27">
      <c r="A19" s="214" t="s">
        <v>16</v>
      </c>
      <c r="B19" s="215">
        <f>B17</f>
        <v>0</v>
      </c>
      <c r="C19" s="216">
        <f t="shared" ref="C19:P19" si="13">C17</f>
        <v>0</v>
      </c>
      <c r="D19" s="217">
        <f t="shared" si="13"/>
        <v>0</v>
      </c>
      <c r="E19" s="215">
        <f t="shared" si="13"/>
        <v>0</v>
      </c>
      <c r="F19" s="216">
        <f t="shared" si="13"/>
        <v>0</v>
      </c>
      <c r="G19" s="217">
        <f t="shared" si="13"/>
        <v>0</v>
      </c>
      <c r="H19" s="215">
        <f t="shared" ref="H19:M19" si="14">H17</f>
        <v>0</v>
      </c>
      <c r="I19" s="216">
        <f t="shared" si="14"/>
        <v>0</v>
      </c>
      <c r="J19" s="217">
        <f t="shared" si="14"/>
        <v>0</v>
      </c>
      <c r="K19" s="215">
        <f t="shared" si="14"/>
        <v>0</v>
      </c>
      <c r="L19" s="216">
        <f t="shared" si="14"/>
        <v>0</v>
      </c>
      <c r="M19" s="217">
        <f t="shared" si="14"/>
        <v>0</v>
      </c>
      <c r="N19" s="215">
        <f t="shared" si="13"/>
        <v>0</v>
      </c>
      <c r="O19" s="216">
        <f t="shared" si="13"/>
        <v>0</v>
      </c>
      <c r="P19" s="217">
        <f t="shared" si="13"/>
        <v>0</v>
      </c>
    </row>
    <row r="20" ht="27.75">
      <c r="A20" s="218" t="s">
        <v>17</v>
      </c>
      <c r="B20" s="219">
        <f>SUM(B18:B19)</f>
        <v>0</v>
      </c>
      <c r="C20" s="220">
        <f t="shared" ref="C20:P20" si="15">SUM(C18:C19)</f>
        <v>0</v>
      </c>
      <c r="D20" s="221">
        <f t="shared" si="15"/>
        <v>0</v>
      </c>
      <c r="E20" s="219">
        <f t="shared" si="15"/>
        <v>0</v>
      </c>
      <c r="F20" s="220">
        <f t="shared" si="15"/>
        <v>0</v>
      </c>
      <c r="G20" s="221">
        <f t="shared" si="15"/>
        <v>0</v>
      </c>
      <c r="H20" s="219">
        <f t="shared" ref="H20:M20" si="16">SUM(H18:H19)</f>
        <v>0</v>
      </c>
      <c r="I20" s="220">
        <f t="shared" si="16"/>
        <v>0</v>
      </c>
      <c r="J20" s="221">
        <f t="shared" si="16"/>
        <v>0</v>
      </c>
      <c r="K20" s="219">
        <f t="shared" si="16"/>
        <v>0</v>
      </c>
      <c r="L20" s="220">
        <f t="shared" si="16"/>
        <v>1</v>
      </c>
      <c r="M20" s="221">
        <f t="shared" si="16"/>
        <v>1</v>
      </c>
      <c r="N20" s="219">
        <f t="shared" si="15"/>
        <v>0</v>
      </c>
      <c r="O20" s="220">
        <f t="shared" si="15"/>
        <v>1</v>
      </c>
      <c r="P20" s="221">
        <f t="shared" si="15"/>
        <v>1</v>
      </c>
    </row>
    <row r="21">
      <c r="A21" s="1889"/>
      <c r="B21" s="1889"/>
      <c r="C21" s="1889"/>
      <c r="D21" s="1889"/>
      <c r="E21" s="1889"/>
      <c r="F21" s="1889"/>
      <c r="G21" s="1889"/>
      <c r="H21" s="1889"/>
      <c r="I21" s="1889"/>
      <c r="J21" s="1889"/>
      <c r="K21" s="1889"/>
      <c r="L21" s="1889"/>
      <c r="M21" s="1889"/>
      <c r="N21" s="1889"/>
      <c r="O21" s="1889"/>
      <c r="P21" s="1889"/>
    </row>
    <row r="22">
      <c r="A22" s="1889"/>
      <c r="B22" s="1889"/>
      <c r="C22" s="1889"/>
      <c r="D22" s="1889"/>
      <c r="E22" s="1889"/>
      <c r="F22" s="1889"/>
      <c r="G22" s="1889"/>
      <c r="H22" s="1889"/>
      <c r="I22" s="1889"/>
      <c r="J22" s="1889"/>
      <c r="K22" s="1889"/>
      <c r="L22" s="1889"/>
      <c r="M22" s="1889"/>
      <c r="N22" s="1889"/>
      <c r="O22" s="1889"/>
      <c r="P22" s="1889"/>
    </row>
    <row r="23" ht="63" customHeight="1">
      <c r="A23" s="1889"/>
      <c r="B23" s="1889"/>
      <c r="C23" s="1889"/>
      <c r="D23" s="1889"/>
      <c r="E23" s="1889"/>
      <c r="F23" s="1889"/>
      <c r="G23" s="1889"/>
      <c r="H23" s="1889"/>
      <c r="I23" s="1889"/>
      <c r="J23" s="1889"/>
      <c r="K23" s="1889"/>
      <c r="L23" s="1889"/>
      <c r="M23" s="1889"/>
      <c r="N23" s="1889"/>
      <c r="O23" s="1889"/>
      <c r="P23" s="1889"/>
    </row>
    <row r="24" ht="26.25" hidden="1" customHeight="1"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</row>
    <row r="25" ht="37.5" customHeight="1"/>
    <row r="26" ht="26.25" customHeight="1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1">
    <tabColor indexed="5"/>
  </sheetPr>
  <sheetViews>
    <sheetView topLeftCell="A4" zoomScale="50" zoomScaleNormal="50" workbookViewId="0">
      <selection activeCell="I15" sqref="I15"/>
    </sheetView>
  </sheetViews>
  <sheetFormatPr defaultColWidth="9.140625" defaultRowHeight="25.5"/>
  <cols>
    <col customWidth="1" min="1" max="1" style="137" width="87.85546875"/>
    <col customWidth="1" min="2" max="2" style="137" width="15"/>
    <col customWidth="1" min="3" max="3" style="137" width="12.140625"/>
    <col customWidth="1" min="4" max="4" style="137" width="11.5703125"/>
    <col customWidth="1" min="5" max="5" style="137" width="13.85546875"/>
    <col customWidth="1" min="6" max="6" style="137" width="14.7109375"/>
    <col customWidth="1" min="7" max="7" style="137" width="11.42578125"/>
    <col customWidth="1" min="8" max="8" style="137" width="13.85546875"/>
    <col customWidth="1" min="9" max="9" style="137" width="13"/>
    <col customWidth="1" min="10" max="10" style="137" width="12.28515625"/>
    <col customWidth="1" min="11" max="11" style="137" width="13.85546875"/>
    <col customWidth="1" min="12" max="12" style="137" width="12.7109375"/>
    <col customWidth="1" min="13" max="13" style="137" width="11.140625"/>
    <col customWidth="1" min="14" max="14" style="137" width="15.42578125"/>
    <col customWidth="1" min="15" max="15" style="137" width="13.140625"/>
    <col customWidth="1" min="16" max="16" style="137" width="12.7109375"/>
    <col min="17" max="17" style="137" width="9.140625"/>
    <col customWidth="1" min="18" max="18" style="137" width="12.85546875"/>
    <col customWidth="1" min="19" max="19" style="137" width="23.42578125"/>
    <col min="20" max="21" style="137" width="9.140625"/>
    <col bestFit="1" customWidth="1" min="22" max="22" style="137" width="10.42578125"/>
    <col customWidth="1" min="23" max="23" style="137" width="11.28515625"/>
    <col min="24" max="16384" style="137" width="9.140625"/>
  </cols>
  <sheetData>
    <row r="1" ht="25.5" customHeight="1">
      <c r="A1" s="1905"/>
      <c r="B1" s="1905"/>
      <c r="C1" s="1905"/>
      <c r="D1" s="1905"/>
      <c r="E1" s="1905"/>
      <c r="F1" s="1905"/>
      <c r="G1" s="1905"/>
      <c r="H1" s="1905"/>
      <c r="I1" s="1905"/>
      <c r="J1" s="1905"/>
      <c r="K1" s="1905"/>
      <c r="L1" s="1905"/>
      <c r="M1" s="1905"/>
      <c r="N1" s="1905"/>
      <c r="O1" s="1905"/>
      <c r="P1" s="1905"/>
      <c r="Q1" s="1905"/>
      <c r="R1" s="1905"/>
      <c r="S1" s="1905"/>
      <c r="T1" s="1905"/>
      <c r="U1" s="1905"/>
    </row>
    <row r="2" ht="25.5" customHeight="1">
      <c r="A2" s="1905" t="s">
        <v>39</v>
      </c>
      <c r="B2" s="1905"/>
      <c r="C2" s="1905"/>
      <c r="D2" s="1905"/>
      <c r="E2" s="1905"/>
      <c r="F2" s="1905"/>
      <c r="G2" s="1905"/>
      <c r="H2" s="1905"/>
      <c r="I2" s="1905"/>
      <c r="J2" s="1905"/>
      <c r="K2" s="1905"/>
      <c r="L2" s="1905"/>
      <c r="M2" s="1905"/>
      <c r="N2" s="1905"/>
      <c r="O2" s="1905"/>
      <c r="P2" s="1905"/>
      <c r="Q2" s="1905"/>
    </row>
    <row r="3" ht="25.5" customHeight="1">
      <c r="A3" s="1905" t="s">
        <v>171</v>
      </c>
      <c r="B3" s="1905"/>
      <c r="C3" s="1905"/>
      <c r="D3" s="1905"/>
      <c r="E3" s="1905"/>
      <c r="F3" s="1905"/>
      <c r="G3" s="1905"/>
      <c r="H3" s="1905"/>
      <c r="I3" s="1905"/>
      <c r="J3" s="1905"/>
      <c r="K3" s="1905"/>
      <c r="L3" s="1905"/>
      <c r="M3" s="1905"/>
      <c r="N3" s="1905"/>
      <c r="O3" s="1905"/>
      <c r="P3" s="1905"/>
    </row>
    <row r="4" ht="27" customHeight="1">
      <c r="A4" s="138"/>
    </row>
    <row r="5" ht="33" customHeight="1">
      <c r="A5" s="1906" t="s">
        <v>0</v>
      </c>
      <c r="B5" s="1919" t="s">
        <v>18</v>
      </c>
      <c r="C5" s="1920"/>
      <c r="D5" s="1921"/>
      <c r="E5" s="1919" t="s">
        <v>19</v>
      </c>
      <c r="F5" s="1920"/>
      <c r="G5" s="1921"/>
      <c r="H5" s="1919" t="s">
        <v>20</v>
      </c>
      <c r="I5" s="1920"/>
      <c r="J5" s="1921"/>
      <c r="K5" s="1919" t="s">
        <v>21</v>
      </c>
      <c r="L5" s="1920"/>
      <c r="M5" s="1921"/>
      <c r="N5" s="1909" t="s">
        <v>41</v>
      </c>
      <c r="O5" s="1910"/>
      <c r="P5" s="1911"/>
    </row>
    <row r="6" ht="42.75" customHeight="1">
      <c r="A6" s="1907"/>
      <c r="B6" s="1915" t="s">
        <v>23</v>
      </c>
      <c r="C6" s="1916"/>
      <c r="D6" s="1917"/>
      <c r="E6" s="1915" t="s">
        <v>23</v>
      </c>
      <c r="F6" s="1916"/>
      <c r="G6" s="1917"/>
      <c r="H6" s="1915" t="s">
        <v>23</v>
      </c>
      <c r="I6" s="1916"/>
      <c r="J6" s="1917"/>
      <c r="K6" s="1915" t="s">
        <v>23</v>
      </c>
      <c r="L6" s="1916"/>
      <c r="M6" s="1917"/>
      <c r="N6" s="1912"/>
      <c r="O6" s="1913"/>
      <c r="P6" s="1914"/>
    </row>
    <row r="7" ht="53.25">
      <c r="A7" s="1908"/>
      <c r="B7" s="1184" t="s">
        <v>4</v>
      </c>
      <c r="C7" s="1184" t="s">
        <v>5</v>
      </c>
      <c r="D7" s="1185" t="s">
        <v>6</v>
      </c>
      <c r="E7" s="1184" t="s">
        <v>4</v>
      </c>
      <c r="F7" s="1184" t="s">
        <v>5</v>
      </c>
      <c r="G7" s="1185" t="s">
        <v>6</v>
      </c>
      <c r="H7" s="1184" t="s">
        <v>4</v>
      </c>
      <c r="I7" s="1184" t="s">
        <v>5</v>
      </c>
      <c r="J7" s="1185" t="s">
        <v>6</v>
      </c>
      <c r="K7" s="1184" t="s">
        <v>4</v>
      </c>
      <c r="L7" s="1184" t="s">
        <v>5</v>
      </c>
      <c r="M7" s="1185" t="s">
        <v>6</v>
      </c>
      <c r="N7" s="1184" t="s">
        <v>4</v>
      </c>
      <c r="O7" s="1184" t="s">
        <v>5</v>
      </c>
      <c r="P7" s="641" t="s">
        <v>6</v>
      </c>
    </row>
    <row r="8" ht="26.25">
      <c r="A8" s="639" t="s">
        <v>95</v>
      </c>
      <c r="B8" s="581">
        <f t="shared" ref="B8:M8" si="0">B27+B18</f>
        <v>1</v>
      </c>
      <c r="C8" s="567">
        <f t="shared" si="0"/>
        <v>0</v>
      </c>
      <c r="D8" s="568">
        <f t="shared" si="0"/>
        <v>1</v>
      </c>
      <c r="E8" s="581">
        <v>1</v>
      </c>
      <c r="F8" s="567">
        <v>0</v>
      </c>
      <c r="G8" s="568">
        <v>1</v>
      </c>
      <c r="H8" s="581">
        <f t="shared" si="0"/>
        <v>3</v>
      </c>
      <c r="I8" s="567">
        <f t="shared" si="0"/>
        <v>1</v>
      </c>
      <c r="J8" s="568">
        <f t="shared" si="0"/>
        <v>4</v>
      </c>
      <c r="K8" s="581">
        <f t="shared" si="0"/>
        <v>3</v>
      </c>
      <c r="L8" s="567">
        <f t="shared" si="0"/>
        <v>0</v>
      </c>
      <c r="M8" s="568">
        <f t="shared" si="0"/>
        <v>3</v>
      </c>
      <c r="N8" s="582">
        <f t="shared" ref="N8:P14" si="1">B8+E8+H8+K8</f>
        <v>8</v>
      </c>
      <c r="O8" s="583">
        <f t="shared" si="1"/>
        <v>1</v>
      </c>
      <c r="P8" s="642">
        <f t="shared" si="1"/>
        <v>9</v>
      </c>
    </row>
    <row r="9" s="449" customFormat="1" ht="26.25">
      <c r="A9" s="580" t="s">
        <v>96</v>
      </c>
      <c r="B9" s="581">
        <f t="shared" ref="B9:M9" si="2">B28+B19</f>
        <v>0</v>
      </c>
      <c r="C9" s="567">
        <f t="shared" si="2"/>
        <v>2</v>
      </c>
      <c r="D9" s="568">
        <f t="shared" si="2"/>
        <v>2</v>
      </c>
      <c r="E9" s="581">
        <v>0</v>
      </c>
      <c r="F9" s="567">
        <v>2</v>
      </c>
      <c r="G9" s="568">
        <v>2</v>
      </c>
      <c r="H9" s="1043">
        <f t="shared" si="2"/>
        <v>2</v>
      </c>
      <c r="I9" s="1044">
        <f t="shared" si="2"/>
        <v>2</v>
      </c>
      <c r="J9" s="568">
        <f t="shared" si="2"/>
        <v>4</v>
      </c>
      <c r="K9" s="581">
        <f t="shared" si="2"/>
        <v>0</v>
      </c>
      <c r="L9" s="567">
        <f t="shared" si="2"/>
        <v>0</v>
      </c>
      <c r="M9" s="568">
        <f t="shared" si="2"/>
        <v>0</v>
      </c>
      <c r="N9" s="582">
        <f t="shared" si="1"/>
        <v>2</v>
      </c>
      <c r="O9" s="583">
        <f t="shared" si="1"/>
        <v>6</v>
      </c>
      <c r="P9" s="642">
        <f t="shared" si="1"/>
        <v>8</v>
      </c>
    </row>
    <row r="10" s="449" customFormat="1" ht="26.25">
      <c r="A10" s="640" t="s">
        <v>97</v>
      </c>
      <c r="B10" s="581">
        <f t="shared" ref="B10:M10" si="3">B29+B20</f>
        <v>2</v>
      </c>
      <c r="C10" s="567">
        <f t="shared" si="3"/>
        <v>1</v>
      </c>
      <c r="D10" s="568">
        <f t="shared" si="3"/>
        <v>3</v>
      </c>
      <c r="E10" s="581">
        <v>2</v>
      </c>
      <c r="F10" s="567">
        <v>1</v>
      </c>
      <c r="G10" s="568">
        <v>3</v>
      </c>
      <c r="H10" s="581">
        <f t="shared" si="3"/>
        <v>5</v>
      </c>
      <c r="I10" s="567">
        <f t="shared" si="3"/>
        <v>6</v>
      </c>
      <c r="J10" s="568">
        <f t="shared" si="3"/>
        <v>11</v>
      </c>
      <c r="K10" s="581">
        <f t="shared" si="3"/>
        <v>5</v>
      </c>
      <c r="L10" s="567">
        <f t="shared" si="3"/>
        <v>0</v>
      </c>
      <c r="M10" s="568">
        <f t="shared" si="3"/>
        <v>5</v>
      </c>
      <c r="N10" s="569">
        <f t="shared" si="1"/>
        <v>14</v>
      </c>
      <c r="O10" s="570">
        <f t="shared" si="1"/>
        <v>8</v>
      </c>
      <c r="P10" s="643">
        <f t="shared" si="1"/>
        <v>22</v>
      </c>
    </row>
    <row r="11" s="449" customFormat="1" ht="30" customHeight="1">
      <c r="A11" s="571" t="s">
        <v>98</v>
      </c>
      <c r="B11" s="572">
        <f t="shared" ref="B11:M11" si="4">B30+B21</f>
        <v>0</v>
      </c>
      <c r="C11" s="573">
        <f t="shared" si="4"/>
        <v>1</v>
      </c>
      <c r="D11" s="574">
        <f t="shared" si="4"/>
        <v>1</v>
      </c>
      <c r="E11" s="572">
        <v>0</v>
      </c>
      <c r="F11" s="573">
        <v>1</v>
      </c>
      <c r="G11" s="574">
        <v>1</v>
      </c>
      <c r="H11" s="572">
        <f t="shared" si="4"/>
        <v>0</v>
      </c>
      <c r="I11" s="573">
        <f t="shared" si="4"/>
        <v>0</v>
      </c>
      <c r="J11" s="574">
        <f t="shared" si="4"/>
        <v>0</v>
      </c>
      <c r="K11" s="572">
        <f t="shared" si="4"/>
        <v>2</v>
      </c>
      <c r="L11" s="573">
        <f t="shared" si="4"/>
        <v>0</v>
      </c>
      <c r="M11" s="574">
        <f t="shared" si="4"/>
        <v>2</v>
      </c>
      <c r="N11" s="575">
        <f t="shared" si="1"/>
        <v>2</v>
      </c>
      <c r="O11" s="576">
        <f t="shared" si="1"/>
        <v>2</v>
      </c>
      <c r="P11" s="644">
        <f t="shared" si="1"/>
        <v>4</v>
      </c>
    </row>
    <row r="12" s="457" customFormat="1" ht="33" customHeight="1">
      <c r="A12" s="640" t="s">
        <v>69</v>
      </c>
      <c r="B12" s="577">
        <f t="shared" ref="B12:M12" si="5">B31+B22</f>
        <v>0</v>
      </c>
      <c r="C12" s="578">
        <f t="shared" si="5"/>
        <v>0</v>
      </c>
      <c r="D12" s="579">
        <f t="shared" si="5"/>
        <v>0</v>
      </c>
      <c r="E12" s="577">
        <f t="shared" si="5"/>
        <v>0</v>
      </c>
      <c r="F12" s="578">
        <f t="shared" si="5"/>
        <v>0</v>
      </c>
      <c r="G12" s="579">
        <f t="shared" si="5"/>
        <v>0</v>
      </c>
      <c r="H12" s="577">
        <f t="shared" si="5"/>
        <v>0</v>
      </c>
      <c r="I12" s="578">
        <f t="shared" si="5"/>
        <v>0</v>
      </c>
      <c r="J12" s="579">
        <f t="shared" si="5"/>
        <v>0</v>
      </c>
      <c r="K12" s="577">
        <f t="shared" si="5"/>
        <v>0</v>
      </c>
      <c r="L12" s="578">
        <f t="shared" si="5"/>
        <v>0</v>
      </c>
      <c r="M12" s="579">
        <f t="shared" si="5"/>
        <v>0</v>
      </c>
      <c r="N12" s="569">
        <f t="shared" si="1"/>
        <v>0</v>
      </c>
      <c r="O12" s="570">
        <f t="shared" si="1"/>
        <v>0</v>
      </c>
      <c r="P12" s="643">
        <f t="shared" si="1"/>
        <v>0</v>
      </c>
    </row>
    <row r="13" s="457" customFormat="1" ht="30" customHeight="1">
      <c r="A13" s="580" t="s">
        <v>106</v>
      </c>
      <c r="B13" s="581">
        <f t="shared" ref="B13:M13" si="6">B32+B23</f>
        <v>0</v>
      </c>
      <c r="C13" s="567">
        <f t="shared" si="6"/>
        <v>0</v>
      </c>
      <c r="D13" s="568">
        <f t="shared" si="6"/>
        <v>0</v>
      </c>
      <c r="E13" s="581">
        <f t="shared" si="6"/>
        <v>0</v>
      </c>
      <c r="F13" s="567">
        <f t="shared" si="6"/>
        <v>0</v>
      </c>
      <c r="G13" s="568">
        <f t="shared" si="6"/>
        <v>0</v>
      </c>
      <c r="H13" s="581">
        <f t="shared" si="6"/>
        <v>0</v>
      </c>
      <c r="I13" s="567">
        <f t="shared" si="6"/>
        <v>0</v>
      </c>
      <c r="J13" s="568">
        <f t="shared" si="6"/>
        <v>0</v>
      </c>
      <c r="K13" s="581">
        <f t="shared" si="6"/>
        <v>0</v>
      </c>
      <c r="L13" s="567">
        <f t="shared" si="6"/>
        <v>0</v>
      </c>
      <c r="M13" s="568">
        <f t="shared" si="6"/>
        <v>0</v>
      </c>
      <c r="N13" s="582">
        <f t="shared" si="1"/>
        <v>0</v>
      </c>
      <c r="O13" s="583">
        <f t="shared" si="1"/>
        <v>0</v>
      </c>
      <c r="P13" s="642">
        <f t="shared" si="1"/>
        <v>0</v>
      </c>
    </row>
    <row r="14" s="449" customFormat="1" ht="30" customHeight="1">
      <c r="A14" s="640" t="s">
        <v>40</v>
      </c>
      <c r="B14" s="581">
        <f t="shared" ref="B14:M14" si="7">B33+B24</f>
        <v>0</v>
      </c>
      <c r="C14" s="567">
        <f t="shared" si="7"/>
        <v>0</v>
      </c>
      <c r="D14" s="568">
        <f t="shared" si="7"/>
        <v>0</v>
      </c>
      <c r="E14" s="581">
        <f t="shared" si="7"/>
        <v>0</v>
      </c>
      <c r="F14" s="567">
        <f t="shared" si="7"/>
        <v>0</v>
      </c>
      <c r="G14" s="568">
        <f t="shared" si="7"/>
        <v>0</v>
      </c>
      <c r="H14" s="581">
        <f t="shared" si="7"/>
        <v>0</v>
      </c>
      <c r="I14" s="567">
        <f t="shared" si="7"/>
        <v>0</v>
      </c>
      <c r="J14" s="568">
        <f t="shared" si="7"/>
        <v>0</v>
      </c>
      <c r="K14" s="581">
        <f t="shared" si="7"/>
        <v>0</v>
      </c>
      <c r="L14" s="567">
        <f t="shared" si="7"/>
        <v>0</v>
      </c>
      <c r="M14" s="568">
        <f t="shared" si="7"/>
        <v>0</v>
      </c>
      <c r="N14" s="569">
        <f t="shared" si="1"/>
        <v>0</v>
      </c>
      <c r="O14" s="570">
        <f t="shared" si="1"/>
        <v>0</v>
      </c>
      <c r="P14" s="643">
        <f t="shared" si="1"/>
        <v>0</v>
      </c>
    </row>
    <row r="15" s="449" customFormat="1" ht="33" customHeight="1">
      <c r="A15" s="584" t="s">
        <v>8</v>
      </c>
      <c r="B15" s="585">
        <f t="shared" ref="B15:P15" si="8">SUM(B7:B14)</f>
        <v>3</v>
      </c>
      <c r="C15" s="585">
        <f t="shared" si="8"/>
        <v>4</v>
      </c>
      <c r="D15" s="585">
        <f t="shared" si="8"/>
        <v>7</v>
      </c>
      <c r="E15" s="585">
        <f t="shared" si="8"/>
        <v>3</v>
      </c>
      <c r="F15" s="585">
        <f t="shared" si="8"/>
        <v>4</v>
      </c>
      <c r="G15" s="585">
        <f t="shared" si="8"/>
        <v>7</v>
      </c>
      <c r="H15" s="585">
        <f t="shared" si="8"/>
        <v>10</v>
      </c>
      <c r="I15" s="585">
        <f t="shared" si="8"/>
        <v>9</v>
      </c>
      <c r="J15" s="585">
        <f t="shared" si="8"/>
        <v>19</v>
      </c>
      <c r="K15" s="585">
        <f t="shared" si="8"/>
        <v>10</v>
      </c>
      <c r="L15" s="585">
        <f t="shared" si="8"/>
        <v>0</v>
      </c>
      <c r="M15" s="585">
        <f t="shared" si="8"/>
        <v>10</v>
      </c>
      <c r="N15" s="585">
        <f t="shared" si="8"/>
        <v>26</v>
      </c>
      <c r="O15" s="586">
        <f t="shared" si="8"/>
        <v>17</v>
      </c>
      <c r="P15" s="645">
        <f t="shared" si="8"/>
        <v>43</v>
      </c>
    </row>
    <row r="16" s="449" customFormat="1" ht="26.25">
      <c r="A16" s="587" t="s">
        <v>9</v>
      </c>
      <c r="B16" s="588"/>
      <c r="C16" s="589"/>
      <c r="D16" s="590"/>
      <c r="E16" s="588"/>
      <c r="F16" s="589"/>
      <c r="G16" s="590"/>
      <c r="H16" s="588"/>
      <c r="I16" s="589"/>
      <c r="J16" s="590"/>
      <c r="K16" s="588"/>
      <c r="L16" s="589"/>
      <c r="M16" s="590"/>
      <c r="N16" s="588"/>
      <c r="O16" s="589"/>
      <c r="P16" s="591"/>
    </row>
    <row r="17" ht="27">
      <c r="A17" s="592" t="s">
        <v>10</v>
      </c>
      <c r="B17" s="593"/>
      <c r="C17" s="594"/>
      <c r="D17" s="595"/>
      <c r="E17" s="593"/>
      <c r="F17" s="594"/>
      <c r="G17" s="595"/>
      <c r="H17" s="593"/>
      <c r="I17" s="594"/>
      <c r="J17" s="590"/>
      <c r="K17" s="593"/>
      <c r="L17" s="594"/>
      <c r="M17" s="595"/>
      <c r="N17" s="593"/>
      <c r="O17" s="596"/>
      <c r="P17" s="597"/>
    </row>
    <row r="18" s="141" customFormat="1" ht="26.25">
      <c r="A18" s="598" t="s">
        <v>95</v>
      </c>
      <c r="B18" s="599">
        <v>1</v>
      </c>
      <c r="C18" s="600">
        <v>0</v>
      </c>
      <c r="D18" s="601">
        <f t="shared" ref="D18:D24" si="9">SUM(B18:C18)</f>
        <v>1</v>
      </c>
      <c r="E18" s="602">
        <v>1</v>
      </c>
      <c r="F18" s="603">
        <v>0</v>
      </c>
      <c r="G18" s="604">
        <v>1</v>
      </c>
      <c r="H18" s="602">
        <v>3</v>
      </c>
      <c r="I18" s="603">
        <v>1</v>
      </c>
      <c r="J18" s="960">
        <f t="shared" ref="J18:J24" si="10">SUM(H18:I18)</f>
        <v>4</v>
      </c>
      <c r="K18" s="602">
        <v>3</v>
      </c>
      <c r="L18" s="603">
        <v>0</v>
      </c>
      <c r="M18" s="606">
        <f t="shared" ref="M18:M24" si="11">SUM(K18:L18)</f>
        <v>3</v>
      </c>
      <c r="N18" s="607">
        <f t="shared" ref="N18:P24" si="12">B18+E18+H18+K18</f>
        <v>8</v>
      </c>
      <c r="O18" s="608">
        <f t="shared" si="12"/>
        <v>1</v>
      </c>
      <c r="P18" s="646">
        <f t="shared" si="12"/>
        <v>9</v>
      </c>
    </row>
    <row r="19" s="141" customFormat="1" ht="26.25">
      <c r="A19" s="609" t="s">
        <v>96</v>
      </c>
      <c r="B19" s="599">
        <v>0</v>
      </c>
      <c r="C19" s="600">
        <v>2</v>
      </c>
      <c r="D19" s="604">
        <f t="shared" si="9"/>
        <v>2</v>
      </c>
      <c r="E19" s="602">
        <v>0</v>
      </c>
      <c r="F19" s="610">
        <v>2</v>
      </c>
      <c r="G19" s="604">
        <v>2</v>
      </c>
      <c r="H19" s="602">
        <v>2</v>
      </c>
      <c r="I19" s="610">
        <v>2</v>
      </c>
      <c r="J19" s="605">
        <f t="shared" si="10"/>
        <v>4</v>
      </c>
      <c r="K19" s="602">
        <v>0</v>
      </c>
      <c r="L19" s="610">
        <v>0</v>
      </c>
      <c r="M19" s="606">
        <f t="shared" si="11"/>
        <v>0</v>
      </c>
      <c r="N19" s="611">
        <f t="shared" si="12"/>
        <v>2</v>
      </c>
      <c r="O19" s="612">
        <f t="shared" si="12"/>
        <v>6</v>
      </c>
      <c r="P19" s="647">
        <f t="shared" si="12"/>
        <v>8</v>
      </c>
    </row>
    <row r="20" s="141" customFormat="1" ht="26.25">
      <c r="A20" s="618" t="s">
        <v>97</v>
      </c>
      <c r="B20" s="599">
        <v>2</v>
      </c>
      <c r="C20" s="600">
        <v>1</v>
      </c>
      <c r="D20" s="604">
        <f t="shared" si="9"/>
        <v>3</v>
      </c>
      <c r="E20" s="602">
        <v>2</v>
      </c>
      <c r="F20" s="610">
        <v>1</v>
      </c>
      <c r="G20" s="604">
        <v>3</v>
      </c>
      <c r="H20" s="602">
        <v>5</v>
      </c>
      <c r="I20" s="610">
        <v>6</v>
      </c>
      <c r="J20" s="605">
        <f t="shared" si="10"/>
        <v>11</v>
      </c>
      <c r="K20" s="602">
        <v>5</v>
      </c>
      <c r="L20" s="610">
        <v>0</v>
      </c>
      <c r="M20" s="606">
        <f t="shared" si="11"/>
        <v>5</v>
      </c>
      <c r="N20" s="607">
        <f t="shared" si="12"/>
        <v>14</v>
      </c>
      <c r="O20" s="608">
        <f t="shared" si="12"/>
        <v>8</v>
      </c>
      <c r="P20" s="646">
        <f t="shared" si="12"/>
        <v>22</v>
      </c>
    </row>
    <row r="21" s="141" customFormat="1" ht="27">
      <c r="A21" s="613" t="s">
        <v>98</v>
      </c>
      <c r="B21" s="213">
        <v>0</v>
      </c>
      <c r="C21" s="450">
        <v>1</v>
      </c>
      <c r="D21" s="663">
        <f t="shared" si="9"/>
        <v>1</v>
      </c>
      <c r="E21" s="456">
        <v>0</v>
      </c>
      <c r="F21" s="664">
        <v>1</v>
      </c>
      <c r="G21" s="663">
        <v>1</v>
      </c>
      <c r="H21" s="456">
        <v>0</v>
      </c>
      <c r="I21" s="664">
        <v>0</v>
      </c>
      <c r="J21" s="665">
        <f t="shared" si="10"/>
        <v>0</v>
      </c>
      <c r="K21" s="456">
        <v>2</v>
      </c>
      <c r="L21" s="664">
        <v>0</v>
      </c>
      <c r="M21" s="666">
        <f t="shared" si="11"/>
        <v>2</v>
      </c>
      <c r="N21" s="667">
        <f t="shared" si="12"/>
        <v>2</v>
      </c>
      <c r="O21" s="668">
        <f t="shared" si="12"/>
        <v>2</v>
      </c>
      <c r="P21" s="669">
        <f t="shared" si="12"/>
        <v>4</v>
      </c>
    </row>
    <row r="22" s="141" customFormat="1" ht="30.75" customHeight="1">
      <c r="A22" s="618" t="s">
        <v>69</v>
      </c>
      <c r="B22" s="670">
        <v>0</v>
      </c>
      <c r="C22" s="671">
        <v>0</v>
      </c>
      <c r="D22" s="672">
        <f t="shared" si="9"/>
        <v>0</v>
      </c>
      <c r="E22" s="670">
        <v>0</v>
      </c>
      <c r="F22" s="671">
        <v>0</v>
      </c>
      <c r="G22" s="672">
        <f t="shared" ref="G22:G24" si="13">SUM(E22:F22)</f>
        <v>0</v>
      </c>
      <c r="H22" s="670">
        <v>0</v>
      </c>
      <c r="I22" s="671">
        <v>0</v>
      </c>
      <c r="J22" s="673">
        <f t="shared" si="10"/>
        <v>0</v>
      </c>
      <c r="K22" s="670">
        <v>0</v>
      </c>
      <c r="L22" s="671">
        <v>0</v>
      </c>
      <c r="M22" s="674">
        <f t="shared" si="11"/>
        <v>0</v>
      </c>
      <c r="N22" s="675">
        <f t="shared" si="12"/>
        <v>0</v>
      </c>
      <c r="O22" s="676">
        <f t="shared" si="12"/>
        <v>0</v>
      </c>
      <c r="P22" s="677">
        <f t="shared" si="12"/>
        <v>0</v>
      </c>
    </row>
    <row r="23" ht="28.5" customHeight="1">
      <c r="A23" s="618" t="s">
        <v>106</v>
      </c>
      <c r="B23" s="599">
        <v>0</v>
      </c>
      <c r="C23" s="600">
        <v>0</v>
      </c>
      <c r="D23" s="604">
        <f t="shared" si="9"/>
        <v>0</v>
      </c>
      <c r="E23" s="599">
        <v>0</v>
      </c>
      <c r="F23" s="600">
        <v>0</v>
      </c>
      <c r="G23" s="604">
        <f t="shared" si="13"/>
        <v>0</v>
      </c>
      <c r="H23" s="599">
        <v>0</v>
      </c>
      <c r="I23" s="600">
        <v>0</v>
      </c>
      <c r="J23" s="605">
        <f t="shared" si="10"/>
        <v>0</v>
      </c>
      <c r="K23" s="599">
        <v>0</v>
      </c>
      <c r="L23" s="600">
        <v>0</v>
      </c>
      <c r="M23" s="606">
        <v>0</v>
      </c>
      <c r="N23" s="611">
        <f t="shared" si="12"/>
        <v>0</v>
      </c>
      <c r="O23" s="612">
        <f t="shared" si="12"/>
        <v>0</v>
      </c>
      <c r="P23" s="647">
        <f t="shared" si="12"/>
        <v>0</v>
      </c>
    </row>
    <row r="24" ht="30" customHeight="1">
      <c r="A24" s="618" t="s">
        <v>40</v>
      </c>
      <c r="B24" s="599">
        <v>0</v>
      </c>
      <c r="C24" s="600">
        <v>0</v>
      </c>
      <c r="D24" s="601">
        <f t="shared" si="9"/>
        <v>0</v>
      </c>
      <c r="E24" s="599">
        <v>0</v>
      </c>
      <c r="F24" s="600">
        <v>0</v>
      </c>
      <c r="G24" s="604">
        <f t="shared" si="13"/>
        <v>0</v>
      </c>
      <c r="H24" s="599">
        <v>0</v>
      </c>
      <c r="I24" s="600">
        <v>0</v>
      </c>
      <c r="J24" s="605">
        <f t="shared" si="10"/>
        <v>0</v>
      </c>
      <c r="K24" s="599">
        <v>0</v>
      </c>
      <c r="L24" s="600">
        <v>0</v>
      </c>
      <c r="M24" s="606">
        <f t="shared" si="11"/>
        <v>0</v>
      </c>
      <c r="N24" s="607">
        <f t="shared" si="12"/>
        <v>0</v>
      </c>
      <c r="O24" s="608">
        <f t="shared" si="12"/>
        <v>0</v>
      </c>
      <c r="P24" s="646">
        <f t="shared" si="12"/>
        <v>0</v>
      </c>
    </row>
    <row r="25" ht="25.5" customHeight="1">
      <c r="A25" s="619" t="s">
        <v>12</v>
      </c>
      <c r="B25" s="620">
        <f t="shared" ref="B25:P25" si="14">SUM(B18:B24)</f>
        <v>3</v>
      </c>
      <c r="C25" s="620">
        <f t="shared" si="14"/>
        <v>4</v>
      </c>
      <c r="D25" s="620">
        <f t="shared" si="14"/>
        <v>7</v>
      </c>
      <c r="E25" s="620">
        <f t="shared" si="14"/>
        <v>3</v>
      </c>
      <c r="F25" s="620">
        <f t="shared" si="14"/>
        <v>4</v>
      </c>
      <c r="G25" s="620">
        <f t="shared" si="14"/>
        <v>7</v>
      </c>
      <c r="H25" s="620">
        <f t="shared" si="14"/>
        <v>10</v>
      </c>
      <c r="I25" s="620">
        <f t="shared" si="14"/>
        <v>9</v>
      </c>
      <c r="J25" s="620">
        <f t="shared" si="14"/>
        <v>19</v>
      </c>
      <c r="K25" s="620">
        <f t="shared" si="14"/>
        <v>10</v>
      </c>
      <c r="L25" s="620">
        <f t="shared" si="14"/>
        <v>0</v>
      </c>
      <c r="M25" s="620">
        <f t="shared" si="14"/>
        <v>10</v>
      </c>
      <c r="N25" s="621">
        <f t="shared" si="14"/>
        <v>26</v>
      </c>
      <c r="O25" s="621">
        <f t="shared" si="14"/>
        <v>17</v>
      </c>
      <c r="P25" s="621">
        <f t="shared" si="14"/>
        <v>43</v>
      </c>
    </row>
    <row r="26" ht="28.5" customHeight="1">
      <c r="A26" s="622" t="s">
        <v>13</v>
      </c>
      <c r="B26" s="623"/>
      <c r="C26" s="624"/>
      <c r="D26" s="649"/>
      <c r="E26" s="623"/>
      <c r="F26" s="624"/>
      <c r="G26" s="649"/>
      <c r="H26" s="625"/>
      <c r="I26" s="626"/>
      <c r="J26" s="627"/>
      <c r="K26" s="625"/>
      <c r="L26" s="626"/>
      <c r="M26" s="627"/>
      <c r="N26" s="628"/>
      <c r="O26" s="629"/>
      <c r="P26" s="630"/>
    </row>
    <row r="27" ht="28.5" customHeight="1">
      <c r="A27" s="650" t="s">
        <v>95</v>
      </c>
      <c r="B27" s="631">
        <v>0</v>
      </c>
      <c r="C27" s="632">
        <v>0</v>
      </c>
      <c r="D27" s="604">
        <f t="shared" ref="D27:D33" si="15">SUM(B27:C27)</f>
        <v>0</v>
      </c>
      <c r="E27" s="631">
        <v>0</v>
      </c>
      <c r="F27" s="632">
        <v>0</v>
      </c>
      <c r="G27" s="604">
        <f t="shared" ref="G27:G33" si="16">SUM(E27:F27)</f>
        <v>0</v>
      </c>
      <c r="H27" s="631">
        <v>0</v>
      </c>
      <c r="I27" s="632">
        <v>0</v>
      </c>
      <c r="J27" s="604">
        <f t="shared" ref="J27:J33" si="17">SUM(H27:I27)</f>
        <v>0</v>
      </c>
      <c r="K27" s="631">
        <v>0</v>
      </c>
      <c r="L27" s="632">
        <v>0</v>
      </c>
      <c r="M27" s="604">
        <f t="shared" ref="M27:M33" si="18">SUM(K27:L27)</f>
        <v>0</v>
      </c>
      <c r="N27" s="611">
        <f t="shared" ref="N27:P33" si="19">B27+E27+H27+K27</f>
        <v>0</v>
      </c>
      <c r="O27" s="612">
        <f t="shared" si="19"/>
        <v>0</v>
      </c>
      <c r="P27" s="647">
        <f t="shared" si="19"/>
        <v>0</v>
      </c>
    </row>
    <row r="28" ht="26.25">
      <c r="A28" s="609" t="s">
        <v>96</v>
      </c>
      <c r="B28" s="631">
        <v>0</v>
      </c>
      <c r="C28" s="632">
        <v>0</v>
      </c>
      <c r="D28" s="604">
        <f t="shared" si="15"/>
        <v>0</v>
      </c>
      <c r="E28" s="631">
        <v>0</v>
      </c>
      <c r="F28" s="632">
        <v>0</v>
      </c>
      <c r="G28" s="604">
        <f t="shared" si="16"/>
        <v>0</v>
      </c>
      <c r="H28" s="631">
        <v>0</v>
      </c>
      <c r="I28" s="632">
        <v>0</v>
      </c>
      <c r="J28" s="604">
        <f t="shared" si="17"/>
        <v>0</v>
      </c>
      <c r="K28" s="631">
        <v>0</v>
      </c>
      <c r="L28" s="632">
        <v>0</v>
      </c>
      <c r="M28" s="604">
        <f t="shared" si="18"/>
        <v>0</v>
      </c>
      <c r="N28" s="611">
        <f t="shared" si="19"/>
        <v>0</v>
      </c>
      <c r="O28" s="612">
        <f t="shared" si="19"/>
        <v>0</v>
      </c>
      <c r="P28" s="647">
        <f t="shared" si="19"/>
        <v>0</v>
      </c>
    </row>
    <row r="29" ht="26.25">
      <c r="A29" s="618" t="s">
        <v>97</v>
      </c>
      <c r="B29" s="599">
        <v>0</v>
      </c>
      <c r="C29" s="600">
        <v>0</v>
      </c>
      <c r="D29" s="601">
        <f t="shared" si="15"/>
        <v>0</v>
      </c>
      <c r="E29" s="599">
        <v>0</v>
      </c>
      <c r="F29" s="600">
        <v>0</v>
      </c>
      <c r="G29" s="601">
        <f t="shared" si="16"/>
        <v>0</v>
      </c>
      <c r="H29" s="599">
        <v>0</v>
      </c>
      <c r="I29" s="600">
        <v>0</v>
      </c>
      <c r="J29" s="601">
        <f t="shared" si="17"/>
        <v>0</v>
      </c>
      <c r="K29" s="599">
        <v>0</v>
      </c>
      <c r="L29" s="600">
        <v>0</v>
      </c>
      <c r="M29" s="601">
        <f t="shared" si="18"/>
        <v>0</v>
      </c>
      <c r="N29" s="607">
        <f t="shared" si="19"/>
        <v>0</v>
      </c>
      <c r="O29" s="608">
        <f t="shared" si="19"/>
        <v>0</v>
      </c>
      <c r="P29" s="646">
        <f t="shared" si="19"/>
        <v>0</v>
      </c>
    </row>
    <row r="30" ht="33" customHeight="1">
      <c r="A30" s="613" t="s">
        <v>98</v>
      </c>
      <c r="B30" s="614">
        <v>0</v>
      </c>
      <c r="C30" s="615">
        <v>0</v>
      </c>
      <c r="D30" s="633">
        <f t="shared" si="15"/>
        <v>0</v>
      </c>
      <c r="E30" s="634">
        <v>0</v>
      </c>
      <c r="F30" s="635">
        <v>0</v>
      </c>
      <c r="G30" s="633">
        <f t="shared" si="16"/>
        <v>0</v>
      </c>
      <c r="H30" s="634">
        <v>0</v>
      </c>
      <c r="I30" s="635">
        <v>0</v>
      </c>
      <c r="J30" s="633">
        <f t="shared" si="17"/>
        <v>0</v>
      </c>
      <c r="K30" s="634">
        <v>0</v>
      </c>
      <c r="L30" s="635">
        <v>0</v>
      </c>
      <c r="M30" s="633">
        <f t="shared" si="18"/>
        <v>0</v>
      </c>
      <c r="N30" s="616">
        <f t="shared" si="19"/>
        <v>0</v>
      </c>
      <c r="O30" s="617">
        <f t="shared" si="19"/>
        <v>0</v>
      </c>
      <c r="P30" s="648">
        <f t="shared" si="19"/>
        <v>0</v>
      </c>
    </row>
    <row r="31" s="141" customFormat="1" ht="30" customHeight="1">
      <c r="A31" s="618" t="s">
        <v>69</v>
      </c>
      <c r="B31" s="599">
        <v>0</v>
      </c>
      <c r="C31" s="600">
        <v>0</v>
      </c>
      <c r="D31" s="601">
        <f t="shared" si="15"/>
        <v>0</v>
      </c>
      <c r="E31" s="599">
        <v>0</v>
      </c>
      <c r="F31" s="600">
        <v>0</v>
      </c>
      <c r="G31" s="601">
        <f t="shared" si="16"/>
        <v>0</v>
      </c>
      <c r="H31" s="599">
        <v>0</v>
      </c>
      <c r="I31" s="600">
        <v>0</v>
      </c>
      <c r="J31" s="601">
        <f t="shared" si="17"/>
        <v>0</v>
      </c>
      <c r="K31" s="599">
        <v>0</v>
      </c>
      <c r="L31" s="600">
        <v>0</v>
      </c>
      <c r="M31" s="601">
        <f t="shared" si="18"/>
        <v>0</v>
      </c>
      <c r="N31" s="607">
        <f t="shared" si="19"/>
        <v>0</v>
      </c>
      <c r="O31" s="608">
        <f t="shared" si="19"/>
        <v>0</v>
      </c>
      <c r="P31" s="646">
        <f t="shared" si="19"/>
        <v>0</v>
      </c>
    </row>
    <row r="32" s="141" customFormat="1" ht="27" customHeight="1">
      <c r="A32" s="609" t="s">
        <v>106</v>
      </c>
      <c r="B32" s="631">
        <v>0</v>
      </c>
      <c r="C32" s="632">
        <v>0</v>
      </c>
      <c r="D32" s="604">
        <f t="shared" si="15"/>
        <v>0</v>
      </c>
      <c r="E32" s="631">
        <v>0</v>
      </c>
      <c r="F32" s="632">
        <v>0</v>
      </c>
      <c r="G32" s="604">
        <f t="shared" si="16"/>
        <v>0</v>
      </c>
      <c r="H32" s="631">
        <v>0</v>
      </c>
      <c r="I32" s="632">
        <v>0</v>
      </c>
      <c r="J32" s="604">
        <f t="shared" si="17"/>
        <v>0</v>
      </c>
      <c r="K32" s="631">
        <v>0</v>
      </c>
      <c r="L32" s="632">
        <v>0</v>
      </c>
      <c r="M32" s="604">
        <f t="shared" si="18"/>
        <v>0</v>
      </c>
      <c r="N32" s="611">
        <f t="shared" si="19"/>
        <v>0</v>
      </c>
      <c r="O32" s="612">
        <f t="shared" si="19"/>
        <v>0</v>
      </c>
      <c r="P32" s="647">
        <f t="shared" si="19"/>
        <v>0</v>
      </c>
    </row>
    <row r="33" ht="36.75" customHeight="1">
      <c r="A33" s="618" t="s">
        <v>40</v>
      </c>
      <c r="B33" s="599">
        <v>0</v>
      </c>
      <c r="C33" s="600">
        <v>0</v>
      </c>
      <c r="D33" s="601">
        <f t="shared" si="15"/>
        <v>0</v>
      </c>
      <c r="E33" s="599">
        <v>0</v>
      </c>
      <c r="F33" s="600">
        <v>0</v>
      </c>
      <c r="G33" s="601">
        <f t="shared" si="16"/>
        <v>0</v>
      </c>
      <c r="H33" s="599">
        <v>0</v>
      </c>
      <c r="I33" s="600">
        <v>0</v>
      </c>
      <c r="J33" s="601">
        <f t="shared" si="17"/>
        <v>0</v>
      </c>
      <c r="K33" s="599">
        <v>0</v>
      </c>
      <c r="L33" s="600">
        <v>0</v>
      </c>
      <c r="M33" s="601">
        <f t="shared" si="18"/>
        <v>0</v>
      </c>
      <c r="N33" s="607">
        <f t="shared" si="19"/>
        <v>0</v>
      </c>
      <c r="O33" s="608">
        <f t="shared" si="19"/>
        <v>0</v>
      </c>
      <c r="P33" s="646">
        <f t="shared" si="19"/>
        <v>0</v>
      </c>
    </row>
    <row r="34" ht="35.25" customHeight="1">
      <c r="A34" s="619" t="s">
        <v>14</v>
      </c>
      <c r="B34" s="620">
        <f t="shared" ref="B34:M34" si="20">SUM(B33:B33)</f>
        <v>0</v>
      </c>
      <c r="C34" s="636">
        <f t="shared" si="20"/>
        <v>0</v>
      </c>
      <c r="D34" s="656">
        <f t="shared" si="20"/>
        <v>0</v>
      </c>
      <c r="E34" s="661">
        <f t="shared" si="20"/>
        <v>0</v>
      </c>
      <c r="F34" s="661">
        <f t="shared" si="20"/>
        <v>0</v>
      </c>
      <c r="G34" s="661">
        <f t="shared" si="20"/>
        <v>0</v>
      </c>
      <c r="H34" s="661">
        <f t="shared" si="20"/>
        <v>0</v>
      </c>
      <c r="I34" s="661">
        <f t="shared" si="20"/>
        <v>0</v>
      </c>
      <c r="J34" s="661">
        <f t="shared" si="20"/>
        <v>0</v>
      </c>
      <c r="K34" s="636">
        <f t="shared" si="20"/>
        <v>0</v>
      </c>
      <c r="L34" s="636">
        <f t="shared" si="20"/>
        <v>0</v>
      </c>
      <c r="M34" s="636">
        <f t="shared" si="20"/>
        <v>0</v>
      </c>
      <c r="N34" s="636">
        <f>SUM(N27:N33)</f>
        <v>0</v>
      </c>
      <c r="O34" s="636">
        <f>SUM(O27:O33)</f>
        <v>0</v>
      </c>
      <c r="P34" s="621">
        <f>SUM(P27:P33)</f>
        <v>0</v>
      </c>
    </row>
    <row r="35" ht="29.25" customHeight="1">
      <c r="A35" s="637" t="s">
        <v>15</v>
      </c>
      <c r="B35" s="593">
        <f t="shared" ref="B35:P35" si="21">B25</f>
        <v>3</v>
      </c>
      <c r="C35" s="594">
        <f t="shared" si="21"/>
        <v>4</v>
      </c>
      <c r="D35" s="595">
        <f t="shared" si="21"/>
        <v>7</v>
      </c>
      <c r="E35" s="662">
        <f t="shared" si="21"/>
        <v>3</v>
      </c>
      <c r="F35" s="662">
        <f t="shared" si="21"/>
        <v>4</v>
      </c>
      <c r="G35" s="662">
        <f t="shared" si="21"/>
        <v>7</v>
      </c>
      <c r="H35" s="662">
        <f t="shared" si="21"/>
        <v>10</v>
      </c>
      <c r="I35" s="662">
        <f t="shared" si="21"/>
        <v>9</v>
      </c>
      <c r="J35" s="662">
        <f t="shared" si="21"/>
        <v>19</v>
      </c>
      <c r="K35" s="594">
        <f t="shared" si="21"/>
        <v>10</v>
      </c>
      <c r="L35" s="594">
        <f t="shared" si="21"/>
        <v>0</v>
      </c>
      <c r="M35" s="595">
        <f t="shared" si="21"/>
        <v>10</v>
      </c>
      <c r="N35" s="593">
        <f t="shared" si="21"/>
        <v>26</v>
      </c>
      <c r="O35" s="594">
        <f t="shared" si="21"/>
        <v>17</v>
      </c>
      <c r="P35" s="638">
        <f t="shared" si="21"/>
        <v>43</v>
      </c>
    </row>
    <row r="36" ht="26.25">
      <c r="A36" s="637" t="s">
        <v>16</v>
      </c>
      <c r="B36" s="593">
        <f t="shared" ref="B36:P36" si="22">B34</f>
        <v>0</v>
      </c>
      <c r="C36" s="594">
        <f t="shared" si="22"/>
        <v>0</v>
      </c>
      <c r="D36" s="595">
        <f t="shared" si="22"/>
        <v>0</v>
      </c>
      <c r="E36" s="662">
        <f t="shared" si="22"/>
        <v>0</v>
      </c>
      <c r="F36" s="662">
        <f t="shared" si="22"/>
        <v>0</v>
      </c>
      <c r="G36" s="662">
        <f t="shared" si="22"/>
        <v>0</v>
      </c>
      <c r="H36" s="662">
        <f t="shared" si="22"/>
        <v>0</v>
      </c>
      <c r="I36" s="662">
        <f t="shared" si="22"/>
        <v>0</v>
      </c>
      <c r="J36" s="662">
        <f t="shared" si="22"/>
        <v>0</v>
      </c>
      <c r="K36" s="594">
        <f t="shared" si="22"/>
        <v>0</v>
      </c>
      <c r="L36" s="594">
        <f t="shared" si="22"/>
        <v>0</v>
      </c>
      <c r="M36" s="595">
        <f t="shared" si="22"/>
        <v>0</v>
      </c>
      <c r="N36" s="593">
        <f t="shared" si="22"/>
        <v>0</v>
      </c>
      <c r="O36" s="594">
        <f t="shared" si="22"/>
        <v>0</v>
      </c>
      <c r="P36" s="638">
        <f t="shared" si="22"/>
        <v>0</v>
      </c>
    </row>
    <row r="37" ht="36.75" customHeight="1">
      <c r="A37" s="651" t="s">
        <v>17</v>
      </c>
      <c r="B37" s="652">
        <f t="shared" ref="B37:P37" si="23">SUM(B35:B36)</f>
        <v>3</v>
      </c>
      <c r="C37" s="653">
        <f t="shared" si="23"/>
        <v>4</v>
      </c>
      <c r="D37" s="653">
        <f t="shared" si="23"/>
        <v>7</v>
      </c>
      <c r="E37" s="657">
        <f t="shared" si="23"/>
        <v>3</v>
      </c>
      <c r="F37" s="658">
        <f t="shared" si="23"/>
        <v>4</v>
      </c>
      <c r="G37" s="659">
        <f t="shared" si="23"/>
        <v>7</v>
      </c>
      <c r="H37" s="657">
        <f t="shared" si="23"/>
        <v>10</v>
      </c>
      <c r="I37" s="658">
        <f t="shared" si="23"/>
        <v>9</v>
      </c>
      <c r="J37" s="660">
        <f t="shared" si="23"/>
        <v>19</v>
      </c>
      <c r="K37" s="653">
        <f t="shared" si="23"/>
        <v>10</v>
      </c>
      <c r="L37" s="653">
        <f t="shared" si="23"/>
        <v>0</v>
      </c>
      <c r="M37" s="654">
        <f t="shared" si="23"/>
        <v>10</v>
      </c>
      <c r="N37" s="652">
        <f t="shared" si="23"/>
        <v>26</v>
      </c>
      <c r="O37" s="653">
        <f t="shared" si="23"/>
        <v>17</v>
      </c>
      <c r="P37" s="655">
        <f t="shared" si="23"/>
        <v>43</v>
      </c>
    </row>
    <row r="38" ht="25.5" hidden="1" customHeight="1">
      <c r="A38" s="451" t="s">
        <v>17</v>
      </c>
      <c r="B38" s="452">
        <f t="shared" ref="B38:P38" si="24">SUM(B36:B37)</f>
        <v>3</v>
      </c>
      <c r="C38" s="453">
        <f t="shared" si="24"/>
        <v>4</v>
      </c>
      <c r="D38" s="453">
        <f t="shared" si="24"/>
        <v>7</v>
      </c>
      <c r="E38" s="452">
        <f t="shared" si="24"/>
        <v>3</v>
      </c>
      <c r="F38" s="453">
        <f t="shared" si="24"/>
        <v>4</v>
      </c>
      <c r="G38" s="454">
        <f t="shared" si="24"/>
        <v>7</v>
      </c>
      <c r="H38" s="452">
        <f t="shared" si="24"/>
        <v>10</v>
      </c>
      <c r="I38" s="453">
        <f t="shared" si="24"/>
        <v>9</v>
      </c>
      <c r="J38" s="454">
        <f t="shared" si="24"/>
        <v>19</v>
      </c>
      <c r="K38" s="452">
        <f t="shared" si="24"/>
        <v>10</v>
      </c>
      <c r="L38" s="453">
        <f t="shared" si="24"/>
        <v>0</v>
      </c>
      <c r="M38" s="454">
        <f t="shared" si="24"/>
        <v>10</v>
      </c>
      <c r="N38" s="452">
        <f t="shared" si="24"/>
        <v>26</v>
      </c>
      <c r="O38" s="453">
        <f t="shared" si="24"/>
        <v>17</v>
      </c>
      <c r="P38" s="455">
        <f t="shared" si="24"/>
        <v>43</v>
      </c>
    </row>
    <row r="39" ht="12" hidden="1" customHeight="1">
      <c r="A39" s="139"/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</row>
    <row r="40" hidden="1">
      <c r="A40" s="139"/>
      <c r="B40" s="140"/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N40" s="140"/>
      <c r="O40" s="140"/>
      <c r="P40" s="140"/>
    </row>
    <row r="41">
      <c r="A41" s="1918"/>
      <c r="B41" s="1918"/>
      <c r="C41" s="1918"/>
      <c r="D41" s="1918"/>
      <c r="E41" s="1918"/>
      <c r="F41" s="1918"/>
      <c r="G41" s="1918"/>
      <c r="H41" s="1918"/>
      <c r="I41" s="1918"/>
      <c r="J41" s="1918"/>
      <c r="K41" s="1918"/>
      <c r="L41" s="1918"/>
      <c r="M41" s="1918"/>
      <c r="N41" s="1918"/>
      <c r="O41" s="1918"/>
      <c r="P41" s="1918"/>
      <c r="Q41" s="1918"/>
    </row>
  </sheetData>
  <mergeCells count="14">
    <mergeCell ref="A41:Q41"/>
    <mergeCell ref="A3:P3"/>
    <mergeCell ref="E5:G5"/>
    <mergeCell ref="H5:J5"/>
    <mergeCell ref="K5:M5"/>
    <mergeCell ref="B5:D5"/>
    <mergeCell ref="A1:U1"/>
    <mergeCell ref="A2:Q2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codeName="Лист20">
    <tabColor indexed="5"/>
  </sheetPr>
  <sheetViews>
    <sheetView tabSelected="1" view="pageBreakPreview" topLeftCell="A4" zoomScale="55" zoomScaleNormal="65" zoomScaleSheetLayoutView="55" workbookViewId="0">
      <selection activeCell="E30" sqref="E30"/>
    </sheetView>
  </sheetViews>
  <sheetFormatPr defaultRowHeight="12.75"/>
  <cols>
    <col customWidth="1" min="1" max="1" style="3" width="63.42578125"/>
    <col customWidth="1" min="2" max="2" style="3" width="9.140625"/>
    <col customWidth="1" min="3" max="3" style="3" width="10.7109375"/>
    <col customWidth="1" min="4" max="4" style="3" width="9.5703125"/>
    <col customWidth="1" min="5" max="5" style="3" width="8.42578125"/>
    <col customWidth="1" min="6" max="6" style="3" width="10"/>
    <col customWidth="1" min="7" max="7" style="3" width="8.5703125"/>
    <col customWidth="1" min="8" max="8" style="3" width="8.140625"/>
    <col customWidth="1" min="9" max="9" style="3" width="9.5703125"/>
    <col customWidth="1" min="10" max="10" style="3" width="8.42578125"/>
    <col customWidth="1" min="11" max="11" style="3" width="9.28515625"/>
    <col customWidth="1" min="12" max="12" style="3" width="10.5703125"/>
    <col customWidth="1" min="13" max="13" style="3" width="9"/>
    <col customWidth="1" min="14" max="14" style="3" width="11.7109375"/>
    <col customWidth="1" min="15" max="15" style="3" width="11.42578125"/>
    <col customWidth="1" min="16" max="16" style="3" width="11.28515625"/>
    <col customWidth="1" min="17" max="17" style="3" width="10.85546875"/>
    <col customWidth="1" min="18" max="18" style="3" width="10.7109375"/>
    <col customWidth="1" min="19" max="19" style="3" width="11.42578125"/>
    <col customWidth="1" min="20" max="20" style="3" width="9.28515625"/>
    <col customWidth="1" min="21" max="21" style="3" width="8.7109375"/>
    <col customWidth="1" min="22" max="22" style="3" width="8"/>
    <col customWidth="1" min="23" max="23" style="3" width="7"/>
    <col customWidth="1" min="24" max="24" style="3" width="8.42578125"/>
    <col customWidth="1" min="25" max="25" style="3" width="7.5703125"/>
    <col customWidth="1" min="26" max="26" style="3" width="7.42578125"/>
    <col customWidth="1" min="27" max="27" style="3" width="8.5703125"/>
    <col customWidth="1" min="28" max="28" style="3" width="8.28515625"/>
    <col customWidth="1" min="29" max="29" style="3" width="9.140625"/>
    <col customWidth="1" min="30" max="30" style="3" width="8.85546875"/>
    <col customWidth="1" min="31" max="31" style="3" width="8.28515625"/>
    <col customWidth="1" min="32" max="32" style="3" width="8.5703125"/>
    <col customWidth="1" min="33" max="33" style="3" width="8.7109375"/>
    <col min="34" max="16384" style="3" width="9.140625"/>
  </cols>
  <sheetData>
    <row r="1" ht="11.25" customHeight="1"/>
    <row r="2" ht="19.5" customHeight="1">
      <c r="A2" s="1931" t="s">
        <v>159</v>
      </c>
      <c r="B2" s="1931"/>
      <c r="C2" s="1931"/>
      <c r="D2" s="1931"/>
      <c r="E2" s="1931"/>
      <c r="F2" s="1931"/>
      <c r="G2" s="1931"/>
      <c r="H2" s="1931"/>
      <c r="I2" s="1931"/>
      <c r="J2" s="1931"/>
      <c r="K2" s="1931"/>
      <c r="L2" s="1931"/>
      <c r="M2" s="1931"/>
    </row>
    <row r="3" ht="22.5" customHeight="1">
      <c r="A3" s="1932"/>
      <c r="B3" s="1932"/>
      <c r="C3" s="1932"/>
      <c r="D3" s="1932"/>
      <c r="E3" s="1932"/>
      <c r="F3" s="1932"/>
      <c r="G3" s="1932"/>
      <c r="H3" s="1932"/>
      <c r="I3" s="1932"/>
      <c r="J3" s="1932"/>
      <c r="K3" s="1932"/>
      <c r="L3" s="1932"/>
      <c r="M3" s="1932"/>
    </row>
    <row r="4" ht="33" customHeight="1">
      <c r="A4" s="13" t="s">
        <v>0</v>
      </c>
      <c r="B4" s="1922" t="s">
        <v>18</v>
      </c>
      <c r="C4" s="1923"/>
      <c r="D4" s="1924"/>
      <c r="E4" s="1925" t="s">
        <v>19</v>
      </c>
      <c r="F4" s="1926"/>
      <c r="G4" s="1927"/>
      <c r="H4" s="1922" t="s">
        <v>20</v>
      </c>
      <c r="I4" s="1923"/>
      <c r="J4" s="1924"/>
      <c r="K4" s="1922" t="s">
        <v>21</v>
      </c>
      <c r="L4" s="1923"/>
      <c r="M4" s="1924"/>
      <c r="N4" s="1928" t="s">
        <v>45</v>
      </c>
      <c r="O4" s="1929"/>
      <c r="P4" s="1930"/>
    </row>
    <row r="5" ht="83.25" customHeight="1">
      <c r="A5" s="12"/>
      <c r="B5" s="4" t="s">
        <v>42</v>
      </c>
      <c r="C5" s="5" t="s">
        <v>43</v>
      </c>
      <c r="D5" s="6" t="s">
        <v>44</v>
      </c>
      <c r="E5" s="4" t="s">
        <v>42</v>
      </c>
      <c r="F5" s="5" t="s">
        <v>43</v>
      </c>
      <c r="G5" s="6" t="s">
        <v>44</v>
      </c>
      <c r="H5" s="4" t="s">
        <v>42</v>
      </c>
      <c r="I5" s="5" t="s">
        <v>43</v>
      </c>
      <c r="J5" s="6" t="s">
        <v>44</v>
      </c>
      <c r="K5" s="4" t="s">
        <v>42</v>
      </c>
      <c r="L5" s="5" t="s">
        <v>43</v>
      </c>
      <c r="M5" s="6" t="s">
        <v>44</v>
      </c>
      <c r="N5" s="10" t="s">
        <v>42</v>
      </c>
      <c r="O5" s="5" t="s">
        <v>43</v>
      </c>
      <c r="P5" s="11" t="s">
        <v>44</v>
      </c>
    </row>
    <row r="6" ht="29.25" customHeight="1">
      <c r="A6" s="1933" t="s">
        <v>35</v>
      </c>
      <c r="B6" s="1934">
        <v>3</v>
      </c>
      <c r="C6" s="1935">
        <v>50</v>
      </c>
      <c r="D6" s="1936">
        <v>53</v>
      </c>
      <c r="E6" s="1934">
        <v>4</v>
      </c>
      <c r="F6" s="1935">
        <v>30</v>
      </c>
      <c r="G6" s="1937">
        <v>34</v>
      </c>
      <c r="H6" s="1938">
        <v>10</v>
      </c>
      <c r="I6" s="1935">
        <v>35</v>
      </c>
      <c r="J6" s="1936">
        <v>45</v>
      </c>
      <c r="K6" s="1939">
        <v>0</v>
      </c>
      <c r="L6" s="1940">
        <v>0</v>
      </c>
      <c r="M6" s="1941">
        <v>0</v>
      </c>
      <c r="N6" s="1942">
        <f t="shared" ref="N6:N14" si="0">B6+E6+H6+K6</f>
        <v>17</v>
      </c>
      <c r="O6" s="1943">
        <f t="shared" ref="O6:O16" si="1">C6+F6+I6+L6</f>
        <v>115</v>
      </c>
      <c r="P6" s="1944">
        <f t="shared" ref="P6:P16" si="2">D6+G6+J6+M6</f>
        <v>132</v>
      </c>
    </row>
    <row r="7" ht="29.25" customHeight="1">
      <c r="A7" s="1933" t="s">
        <v>75</v>
      </c>
      <c r="B7" s="1945">
        <v>0</v>
      </c>
      <c r="C7" s="1946">
        <v>1</v>
      </c>
      <c r="D7" s="1947">
        <v>1</v>
      </c>
      <c r="E7" s="1945">
        <v>1</v>
      </c>
      <c r="F7" s="1946">
        <v>0</v>
      </c>
      <c r="G7" s="1947">
        <v>1</v>
      </c>
      <c r="H7" s="1945">
        <v>1</v>
      </c>
      <c r="I7" s="1946">
        <v>0</v>
      </c>
      <c r="J7" s="1948">
        <v>1</v>
      </c>
      <c r="K7" s="1949">
        <v>0</v>
      </c>
      <c r="L7" s="1949">
        <v>0</v>
      </c>
      <c r="M7" s="1950">
        <v>0</v>
      </c>
      <c r="N7" s="1206">
        <f t="shared" ref="N7:P9" si="3">B7+E7+H7+K7</f>
        <v>2</v>
      </c>
      <c r="O7" s="1207">
        <f t="shared" si="3"/>
        <v>1</v>
      </c>
      <c r="P7" s="1208">
        <f t="shared" si="3"/>
        <v>3</v>
      </c>
    </row>
    <row r="8" ht="29.25" customHeight="1">
      <c r="A8" s="1951" t="s">
        <v>122</v>
      </c>
      <c r="B8" s="1952">
        <v>0</v>
      </c>
      <c r="C8" s="1953">
        <v>4</v>
      </c>
      <c r="D8" s="1954">
        <v>4</v>
      </c>
      <c r="E8" s="1952">
        <v>0</v>
      </c>
      <c r="F8" s="1953">
        <v>0</v>
      </c>
      <c r="G8" s="1954">
        <v>0</v>
      </c>
      <c r="H8" s="1952">
        <v>1</v>
      </c>
      <c r="I8" s="1953">
        <v>0</v>
      </c>
      <c r="J8" s="1955">
        <v>1</v>
      </c>
      <c r="K8" s="1956">
        <v>0</v>
      </c>
      <c r="L8" s="1957">
        <v>0</v>
      </c>
      <c r="M8" s="1958">
        <v>0</v>
      </c>
      <c r="N8" s="1206">
        <f t="shared" ref="N8" si="4">B8+E8+H8+K8</f>
        <v>1</v>
      </c>
      <c r="O8" s="1207">
        <f t="shared" ref="O8" si="5">C8+F8+I8+L8</f>
        <v>4</v>
      </c>
      <c r="P8" s="1208">
        <f t="shared" ref="P8" si="6">D8+G8+J8+M8</f>
        <v>5</v>
      </c>
    </row>
    <row r="9" ht="40.5" customHeight="1">
      <c r="A9" s="1933" t="s">
        <v>60</v>
      </c>
      <c r="B9" s="1959">
        <v>0</v>
      </c>
      <c r="C9" s="1960">
        <v>2</v>
      </c>
      <c r="D9" s="1961">
        <v>2</v>
      </c>
      <c r="E9" s="1959">
        <v>2</v>
      </c>
      <c r="F9" s="1960">
        <v>3</v>
      </c>
      <c r="G9" s="1961">
        <v>5</v>
      </c>
      <c r="H9" s="1959">
        <v>2</v>
      </c>
      <c r="I9" s="1960">
        <v>0</v>
      </c>
      <c r="J9" s="1962">
        <v>2</v>
      </c>
      <c r="K9" s="1963">
        <v>0</v>
      </c>
      <c r="L9" s="1964">
        <v>0</v>
      </c>
      <c r="M9" s="1950">
        <v>0</v>
      </c>
      <c r="N9" s="1206">
        <f t="shared" si="3"/>
        <v>4</v>
      </c>
      <c r="O9" s="1207">
        <f t="shared" si="3"/>
        <v>5</v>
      </c>
      <c r="P9" s="1208">
        <f t="shared" si="3"/>
        <v>9</v>
      </c>
    </row>
    <row r="10" ht="40.5" customHeight="1">
      <c r="A10" s="1463" t="s">
        <v>74</v>
      </c>
      <c r="B10" s="1464">
        <v>5</v>
      </c>
      <c r="C10" s="1465">
        <v>1</v>
      </c>
      <c r="D10" s="1466">
        <v>6</v>
      </c>
      <c r="E10" s="1464">
        <v>5</v>
      </c>
      <c r="F10" s="1465">
        <v>2</v>
      </c>
      <c r="G10" s="1466">
        <v>7</v>
      </c>
      <c r="H10" s="1464">
        <v>8</v>
      </c>
      <c r="I10" s="1465">
        <v>3</v>
      </c>
      <c r="J10" s="1467">
        <v>11</v>
      </c>
      <c r="K10" s="1468">
        <v>1</v>
      </c>
      <c r="L10" s="1469">
        <v>0</v>
      </c>
      <c r="M10" s="1470">
        <v>1</v>
      </c>
      <c r="N10" s="1206">
        <f>B10+E10+H10+K10</f>
        <v>19</v>
      </c>
      <c r="O10" s="1207">
        <f>C10+F10+I10+L10</f>
        <v>6</v>
      </c>
      <c r="P10" s="1208">
        <f>D10+G10+J10+M10</f>
        <v>25</v>
      </c>
    </row>
    <row r="11" ht="28.5" customHeight="1">
      <c r="A11" s="1596" t="s">
        <v>36</v>
      </c>
      <c r="B11" s="1597">
        <v>0</v>
      </c>
      <c r="C11" s="1207">
        <v>10</v>
      </c>
      <c r="D11" s="1598">
        <v>10</v>
      </c>
      <c r="E11" s="1597">
        <v>4</v>
      </c>
      <c r="F11" s="1207">
        <v>5</v>
      </c>
      <c r="G11" s="1598">
        <v>9</v>
      </c>
      <c r="H11" s="1597">
        <v>4</v>
      </c>
      <c r="I11" s="1207">
        <v>12</v>
      </c>
      <c r="J11" s="1598">
        <v>16</v>
      </c>
      <c r="K11" s="1597">
        <v>2</v>
      </c>
      <c r="L11" s="1207">
        <v>1</v>
      </c>
      <c r="M11" s="1599">
        <v>3</v>
      </c>
      <c r="N11" s="1206">
        <f t="shared" si="0"/>
        <v>10</v>
      </c>
      <c r="O11" s="1207">
        <f>C11+F11+I11+L11</f>
        <v>28</v>
      </c>
      <c r="P11" s="1208">
        <f t="shared" si="2"/>
        <v>38</v>
      </c>
    </row>
    <row r="12" ht="27.75" customHeight="1">
      <c r="A12" s="1596" t="s">
        <v>59</v>
      </c>
      <c r="B12" s="1597">
        <v>4</v>
      </c>
      <c r="C12" s="1207">
        <v>5</v>
      </c>
      <c r="D12" s="1598">
        <v>9</v>
      </c>
      <c r="E12" s="1597">
        <v>3</v>
      </c>
      <c r="F12" s="1207">
        <v>4</v>
      </c>
      <c r="G12" s="1598">
        <v>7</v>
      </c>
      <c r="H12" s="1597">
        <v>3</v>
      </c>
      <c r="I12" s="1207">
        <v>2</v>
      </c>
      <c r="J12" s="1599">
        <v>5</v>
      </c>
      <c r="K12" s="1965">
        <v>0</v>
      </c>
      <c r="L12" s="1207">
        <v>0</v>
      </c>
      <c r="M12" s="1598">
        <v>0</v>
      </c>
      <c r="N12" s="1206">
        <f>B12+E12+H12+K12</f>
        <v>10</v>
      </c>
      <c r="O12" s="1207">
        <f t="shared" si="1"/>
        <v>11</v>
      </c>
      <c r="P12" s="1208">
        <f t="shared" si="2"/>
        <v>21</v>
      </c>
    </row>
    <row r="13" ht="30.75" customHeight="1">
      <c r="A13" s="1966" t="s">
        <v>39</v>
      </c>
      <c r="B13" s="1597">
        <v>3</v>
      </c>
      <c r="C13" s="1207">
        <v>4</v>
      </c>
      <c r="D13" s="1598">
        <v>7</v>
      </c>
      <c r="E13" s="1597">
        <v>3</v>
      </c>
      <c r="F13" s="1207">
        <v>4</v>
      </c>
      <c r="G13" s="1599">
        <v>7</v>
      </c>
      <c r="H13" s="1965">
        <v>10</v>
      </c>
      <c r="I13" s="1207">
        <v>9</v>
      </c>
      <c r="J13" s="1598">
        <v>19</v>
      </c>
      <c r="K13" s="1967">
        <v>10</v>
      </c>
      <c r="L13" s="1968">
        <v>0</v>
      </c>
      <c r="M13" s="1969">
        <v>10</v>
      </c>
      <c r="N13" s="1206">
        <f t="shared" si="0"/>
        <v>26</v>
      </c>
      <c r="O13" s="1207">
        <f t="shared" si="1"/>
        <v>17</v>
      </c>
      <c r="P13" s="1208">
        <f t="shared" si="2"/>
        <v>43</v>
      </c>
    </row>
    <row r="14" ht="27.75" customHeight="1">
      <c r="A14" s="1966" t="s">
        <v>38</v>
      </c>
      <c r="B14" s="1597">
        <v>1</v>
      </c>
      <c r="C14" s="1207">
        <v>5</v>
      </c>
      <c r="D14" s="1598">
        <v>6</v>
      </c>
      <c r="E14" s="1597">
        <v>3</v>
      </c>
      <c r="F14" s="1207">
        <v>8</v>
      </c>
      <c r="G14" s="1598">
        <v>11</v>
      </c>
      <c r="H14" s="1597">
        <v>7</v>
      </c>
      <c r="I14" s="1207">
        <v>12</v>
      </c>
      <c r="J14" s="1598">
        <v>19</v>
      </c>
      <c r="K14" s="1970">
        <v>0</v>
      </c>
      <c r="L14" s="1971">
        <v>0</v>
      </c>
      <c r="M14" s="1972">
        <v>0</v>
      </c>
      <c r="N14" s="1206">
        <f t="shared" si="0"/>
        <v>11</v>
      </c>
      <c r="O14" s="1207">
        <f t="shared" si="1"/>
        <v>25</v>
      </c>
      <c r="P14" s="1208">
        <f t="shared" si="2"/>
        <v>36</v>
      </c>
    </row>
    <row r="15" ht="44.25" customHeight="1">
      <c r="A15" s="1596" t="s">
        <v>32</v>
      </c>
      <c r="B15" s="1597">
        <v>12</v>
      </c>
      <c r="C15" s="1207">
        <v>0</v>
      </c>
      <c r="D15" s="1598">
        <v>12</v>
      </c>
      <c r="E15" s="1597">
        <v>5</v>
      </c>
      <c r="F15" s="1207">
        <v>4</v>
      </c>
      <c r="G15" s="1598">
        <v>9</v>
      </c>
      <c r="H15" s="1597">
        <v>11</v>
      </c>
      <c r="I15" s="1207">
        <v>0</v>
      </c>
      <c r="J15" s="1598">
        <v>11</v>
      </c>
      <c r="K15" s="1597">
        <v>0</v>
      </c>
      <c r="L15" s="1207">
        <v>0</v>
      </c>
      <c r="M15" s="1599">
        <v>0</v>
      </c>
      <c r="N15" s="1206">
        <f>B15+E15+H15+K15</f>
        <v>28</v>
      </c>
      <c r="O15" s="1207">
        <f>C15+F15+I15+L15</f>
        <v>4</v>
      </c>
      <c r="P15" s="1208">
        <f>D15+G15+J15+M15</f>
        <v>32</v>
      </c>
    </row>
    <row r="16" ht="42.75" customHeight="1">
      <c r="A16" s="1973" t="s">
        <v>65</v>
      </c>
      <c r="B16" s="1974">
        <v>1</v>
      </c>
      <c r="C16" s="1975">
        <v>3</v>
      </c>
      <c r="D16" s="1976">
        <v>4</v>
      </c>
      <c r="E16" s="1974">
        <v>2</v>
      </c>
      <c r="F16" s="1975">
        <v>9</v>
      </c>
      <c r="G16" s="1977">
        <v>11</v>
      </c>
      <c r="H16" s="1978">
        <v>7</v>
      </c>
      <c r="I16" s="1975">
        <v>1</v>
      </c>
      <c r="J16" s="1976">
        <v>8</v>
      </c>
      <c r="K16" s="1979">
        <v>0</v>
      </c>
      <c r="L16" s="1980">
        <v>0</v>
      </c>
      <c r="M16" s="1981">
        <v>0</v>
      </c>
      <c r="N16" s="1982">
        <f>B16+E16+H16+K16</f>
        <v>10</v>
      </c>
      <c r="O16" s="1983">
        <f t="shared" si="1"/>
        <v>13</v>
      </c>
      <c r="P16" s="1984">
        <f t="shared" si="2"/>
        <v>23</v>
      </c>
      <c r="Q16" s="88"/>
    </row>
    <row r="17" ht="28.5" customHeight="1">
      <c r="A17" s="28" t="s">
        <v>46</v>
      </c>
      <c r="B17" s="15">
        <f>SUM(B6:B16)</f>
        <v>29</v>
      </c>
      <c r="C17" s="15">
        <f t="shared" ref="C17:D17" si="7">SUM(C6:C16)</f>
        <v>85</v>
      </c>
      <c r="D17" s="15">
        <f t="shared" si="7"/>
        <v>114</v>
      </c>
      <c r="E17" s="15">
        <f t="shared" ref="E17:O17" si="8">SUM(E6:E16)</f>
        <v>32</v>
      </c>
      <c r="F17" s="16">
        <f t="shared" si="8"/>
        <v>69</v>
      </c>
      <c r="G17" s="17">
        <f t="shared" si="8"/>
        <v>101</v>
      </c>
      <c r="H17" s="18">
        <f>SUM(H6:H16)</f>
        <v>64</v>
      </c>
      <c r="I17" s="16">
        <f t="shared" si="8"/>
        <v>74</v>
      </c>
      <c r="J17" s="19">
        <f t="shared" si="8"/>
        <v>138</v>
      </c>
      <c r="K17" s="20">
        <f t="shared" si="8"/>
        <v>13</v>
      </c>
      <c r="L17" s="21">
        <f t="shared" si="8"/>
        <v>1</v>
      </c>
      <c r="M17" s="22">
        <f t="shared" si="8"/>
        <v>14</v>
      </c>
      <c r="N17" s="23">
        <f t="shared" si="8"/>
        <v>138</v>
      </c>
      <c r="O17" s="24">
        <f t="shared" si="8"/>
        <v>229</v>
      </c>
      <c r="P17" s="25">
        <f>SUM(P6:P16)</f>
        <v>367</v>
      </c>
    </row>
    <row r="18" ht="19.5" customHeight="1">
      <c r="A18" s="1931" t="s">
        <v>160</v>
      </c>
      <c r="B18" s="1931"/>
      <c r="C18" s="1931"/>
      <c r="D18" s="1931"/>
      <c r="E18" s="1931"/>
      <c r="F18" s="1931"/>
      <c r="G18" s="1931"/>
      <c r="H18" s="1931"/>
      <c r="I18" s="1931"/>
      <c r="J18" s="1931"/>
      <c r="K18" s="1931"/>
      <c r="L18" s="1931"/>
      <c r="M18" s="1931"/>
      <c r="N18" s="1931"/>
      <c r="O18" s="1931"/>
      <c r="P18" s="1931"/>
    </row>
    <row r="19" ht="24.75" customHeight="1">
      <c r="A19" s="1932"/>
      <c r="B19" s="1932"/>
      <c r="C19" s="1932"/>
      <c r="D19" s="1932"/>
      <c r="E19" s="1932"/>
      <c r="F19" s="1932"/>
      <c r="G19" s="1932"/>
      <c r="H19" s="1932"/>
      <c r="I19" s="1932"/>
      <c r="J19" s="1932"/>
      <c r="K19" s="1932"/>
      <c r="L19" s="1932"/>
      <c r="M19" s="1932"/>
      <c r="N19" s="1932"/>
      <c r="O19" s="1932"/>
      <c r="P19" s="1932"/>
    </row>
    <row r="20" ht="32.25" customHeight="1">
      <c r="A20" s="13" t="s">
        <v>0</v>
      </c>
      <c r="B20" s="1922" t="s">
        <v>18</v>
      </c>
      <c r="C20" s="1923"/>
      <c r="D20" s="1924"/>
      <c r="E20" s="1925" t="s">
        <v>19</v>
      </c>
      <c r="F20" s="1926"/>
      <c r="G20" s="1927"/>
      <c r="H20" s="1922" t="s">
        <v>20</v>
      </c>
      <c r="I20" s="1923"/>
      <c r="J20" s="1924"/>
      <c r="K20" s="1922" t="s">
        <v>21</v>
      </c>
      <c r="L20" s="1923"/>
      <c r="M20" s="1924"/>
      <c r="N20" s="1922" t="s">
        <v>55</v>
      </c>
      <c r="O20" s="1923"/>
      <c r="P20" s="1924"/>
      <c r="Q20" s="1928" t="s">
        <v>45</v>
      </c>
      <c r="R20" s="1929"/>
      <c r="S20" s="1930"/>
    </row>
    <row r="21" ht="81.75" customHeight="1">
      <c r="A21" s="12"/>
      <c r="B21" s="4" t="s">
        <v>42</v>
      </c>
      <c r="C21" s="5" t="s">
        <v>43</v>
      </c>
      <c r="D21" s="6" t="s">
        <v>44</v>
      </c>
      <c r="E21" s="4" t="s">
        <v>42</v>
      </c>
      <c r="F21" s="5" t="s">
        <v>43</v>
      </c>
      <c r="G21" s="6" t="s">
        <v>44</v>
      </c>
      <c r="H21" s="4" t="s">
        <v>42</v>
      </c>
      <c r="I21" s="5" t="s">
        <v>43</v>
      </c>
      <c r="J21" s="6" t="s">
        <v>44</v>
      </c>
      <c r="K21" s="4" t="s">
        <v>42</v>
      </c>
      <c r="L21" s="5" t="s">
        <v>43</v>
      </c>
      <c r="M21" s="6" t="s">
        <v>44</v>
      </c>
      <c r="N21" s="4" t="s">
        <v>42</v>
      </c>
      <c r="O21" s="5" t="s">
        <v>43</v>
      </c>
      <c r="P21" s="6" t="s">
        <v>44</v>
      </c>
      <c r="Q21" s="10" t="s">
        <v>42</v>
      </c>
      <c r="R21" s="5" t="s">
        <v>43</v>
      </c>
      <c r="S21" s="11" t="s">
        <v>44</v>
      </c>
    </row>
    <row r="22" ht="28.5" customHeight="1">
      <c r="A22" s="1933" t="s">
        <v>35</v>
      </c>
      <c r="B22" s="1939">
        <v>0</v>
      </c>
      <c r="C22" s="1940">
        <v>0</v>
      </c>
      <c r="D22" s="1985">
        <v>0</v>
      </c>
      <c r="E22" s="1939">
        <v>0</v>
      </c>
      <c r="F22" s="1940">
        <v>0</v>
      </c>
      <c r="G22" s="1985">
        <v>0</v>
      </c>
      <c r="H22" s="1939">
        <v>0</v>
      </c>
      <c r="I22" s="1940">
        <v>0</v>
      </c>
      <c r="J22" s="1986">
        <v>0</v>
      </c>
      <c r="K22" s="1940">
        <v>0</v>
      </c>
      <c r="L22" s="1940">
        <v>1</v>
      </c>
      <c r="M22" s="1941">
        <v>1</v>
      </c>
      <c r="N22" s="1987">
        <v>0</v>
      </c>
      <c r="O22" s="1988">
        <v>0</v>
      </c>
      <c r="P22" s="1989">
        <v>0</v>
      </c>
      <c r="Q22" s="1990">
        <f t="shared" ref="Q22:S23" si="9">B22+E22+H22+K22+N22</f>
        <v>0</v>
      </c>
      <c r="R22" s="1943">
        <f>C22+F22+I22+L22+O22</f>
        <v>1</v>
      </c>
      <c r="S22" s="1991">
        <f t="shared" si="9"/>
        <v>1</v>
      </c>
    </row>
    <row r="23" ht="33" customHeight="1">
      <c r="A23" s="1992" t="s">
        <v>38</v>
      </c>
      <c r="B23" s="1993">
        <v>0</v>
      </c>
      <c r="C23" s="1994">
        <v>0</v>
      </c>
      <c r="D23" s="1995">
        <v>0</v>
      </c>
      <c r="E23" s="1993">
        <v>0</v>
      </c>
      <c r="F23" s="1994">
        <v>0</v>
      </c>
      <c r="G23" s="1995">
        <v>0</v>
      </c>
      <c r="H23" s="1993">
        <v>0</v>
      </c>
      <c r="I23" s="1994">
        <v>0</v>
      </c>
      <c r="J23" s="1995">
        <v>0</v>
      </c>
      <c r="K23" s="1993">
        <v>0</v>
      </c>
      <c r="L23" s="1994">
        <v>1</v>
      </c>
      <c r="M23" s="1996">
        <v>1</v>
      </c>
      <c r="N23" s="1997">
        <v>0</v>
      </c>
      <c r="O23" s="1994">
        <v>0</v>
      </c>
      <c r="P23" s="1998">
        <v>0</v>
      </c>
      <c r="Q23" s="1993">
        <f t="shared" si="9"/>
        <v>0</v>
      </c>
      <c r="R23" s="1994">
        <f t="shared" si="9"/>
        <v>1</v>
      </c>
      <c r="S23" s="1996">
        <f t="shared" si="9"/>
        <v>1</v>
      </c>
    </row>
    <row r="24" ht="27" customHeight="1">
      <c r="A24" s="1471" t="s">
        <v>46</v>
      </c>
      <c r="B24" s="1472">
        <f t="shared" ref="B24:S24" si="10">SUM(B22:B23)</f>
        <v>0</v>
      </c>
      <c r="C24" s="1473">
        <f t="shared" si="10"/>
        <v>0</v>
      </c>
      <c r="D24" s="1474">
        <f t="shared" si="10"/>
        <v>0</v>
      </c>
      <c r="E24" s="1472">
        <f t="shared" si="10"/>
        <v>0</v>
      </c>
      <c r="F24" s="1475">
        <f t="shared" si="10"/>
        <v>0</v>
      </c>
      <c r="G24" s="1474">
        <f t="shared" si="10"/>
        <v>0</v>
      </c>
      <c r="H24" s="1472">
        <f t="shared" si="10"/>
        <v>0</v>
      </c>
      <c r="I24" s="1475">
        <f t="shared" si="10"/>
        <v>0</v>
      </c>
      <c r="J24" s="1476">
        <f t="shared" si="10"/>
        <v>0</v>
      </c>
      <c r="K24" s="1475">
        <f t="shared" si="10"/>
        <v>0</v>
      </c>
      <c r="L24" s="1475">
        <f t="shared" si="10"/>
        <v>2</v>
      </c>
      <c r="M24" s="1475">
        <f t="shared" si="10"/>
        <v>2</v>
      </c>
      <c r="N24" s="1477">
        <f t="shared" si="10"/>
        <v>0</v>
      </c>
      <c r="O24" s="1478">
        <f t="shared" si="10"/>
        <v>0</v>
      </c>
      <c r="P24" s="1479">
        <f t="shared" si="10"/>
        <v>0</v>
      </c>
      <c r="Q24" s="1477">
        <f t="shared" si="10"/>
        <v>0</v>
      </c>
      <c r="R24" s="1478">
        <f t="shared" si="10"/>
        <v>2</v>
      </c>
      <c r="S24" s="1479">
        <f t="shared" si="10"/>
        <v>2</v>
      </c>
    </row>
    <row r="25" ht="30.75" customHeight="1"/>
    <row r="26" ht="36" customHeight="1">
      <c r="A26" s="7" t="s">
        <v>47</v>
      </c>
      <c r="B26" s="26">
        <f>N17+Q24</f>
        <v>138</v>
      </c>
      <c r="C26" s="26">
        <f>O17+R24</f>
        <v>231</v>
      </c>
      <c r="D26" s="27">
        <f>P17+S24</f>
        <v>369</v>
      </c>
      <c r="M26" s="88"/>
    </row>
    <row r="27" ht="36" customHeight="1">
      <c r="A27" s="8"/>
      <c r="B27" s="9"/>
      <c r="C27" s="9"/>
      <c r="D27" s="9"/>
    </row>
  </sheetData>
  <mergeCells count="13">
    <mergeCell ref="A2:M3"/>
    <mergeCell ref="B4:D4"/>
    <mergeCell ref="E4:G4"/>
    <mergeCell ref="H4:J4"/>
    <mergeCell ref="K4:M4"/>
    <mergeCell ref="B20:D20"/>
    <mergeCell ref="E20:G20"/>
    <mergeCell ref="Q20:S20"/>
    <mergeCell ref="N4:P4"/>
    <mergeCell ref="H20:J20"/>
    <mergeCell ref="K20:M20"/>
    <mergeCell ref="N20:P20"/>
    <mergeCell ref="A18:P19"/>
  </mergeCells>
  <pageMargins left="0.70866141732283472" right="0.70866141732283472" top="0.74803149606299213" bottom="0.74803149606299213" header="0.31496062992125984" footer="0.31496062992125984"/>
  <pageSetup paperSize="9" scale="47" orientation="landscape"/>
  <rowBreaks count="1" manualBreakCount="1">
    <brk id="26" man="1" max="19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Р7-Офис/2026.1.2.1942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Alex.F.Rubass</cp:lastModifiedBy>
  <cp:lastPrinted>2025-11-10T09:32:32Z</cp:lastPrinted>
  <dcterms:created xsi:type="dcterms:W3CDTF">2015-08-28T07:26:11Z</dcterms:created>
  <dcterms:modified xsi:type="dcterms:W3CDTF">2026-03-05T09:14:51Z</dcterms:modified>
</cp:coreProperties>
</file>